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ЭтаКнига"/>
  <xr:revisionPtr revIDLastSave="0" documentId="13_ncr:1_{C14C0AA5-940C-4FDC-99FB-C8A356670D17}" xr6:coauthVersionLast="47" xr6:coauthVersionMax="47" xr10:uidLastSave="{00000000-0000-0000-0000-000000000000}"/>
  <bookViews>
    <workbookView xWindow="-108" yWindow="-108" windowWidth="30936" windowHeight="17040" tabRatio="840" xr2:uid="{00000000-000D-0000-FFFF-FFFF00000000}"/>
  </bookViews>
  <sheets>
    <sheet name="Перечень документов" sheetId="22" r:id="rId1"/>
    <sheet name="Анкета" sheetId="20" r:id="rId2"/>
    <sheet name="техлист" sheetId="26" state="hidden" r:id="rId3"/>
    <sheet name="Приложение 1" sheetId="24" r:id="rId4"/>
    <sheet name="Приложение 2" sheetId="23" r:id="rId5"/>
    <sheet name="Приложение 3" sheetId="25" r:id="rId6"/>
    <sheet name="Приложение 4" sheetId="16" r:id="rId7"/>
    <sheet name="Приложение 5" sheetId="18" r:id="rId8"/>
  </sheets>
  <definedNames>
    <definedName name="_xlnm.Print_Area" localSheetId="1">Анкета!$A$1:$G$65</definedName>
    <definedName name="_xlnm.Print_Area" localSheetId="0">'Перечень документов'!$A$1:$C$29</definedName>
    <definedName name="_xlnm.Print_Area" localSheetId="3">'Приложение 1'!$A$1:$C$12</definedName>
    <definedName name="_xlnm.Print_Area" localSheetId="4">'Приложение 2'!$A$1:$H$62</definedName>
    <definedName name="_xlnm.Print_Area" localSheetId="5">'Приложение 3'!$A$1:$H$39</definedName>
    <definedName name="_xlnm.Print_Area" localSheetId="6">'Приложение 4'!$A$1:$H$39</definedName>
    <definedName name="_xlnm.Print_Area" localSheetId="7">'Приложение 5'!$A$1:$G$34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4" l="1"/>
  <c r="B2" i="18"/>
  <c r="B2" i="23"/>
  <c r="E29" i="18"/>
  <c r="A59" i="20" l="1"/>
  <c r="A57" i="20"/>
  <c r="A54" i="20"/>
  <c r="F58" i="23" l="1"/>
  <c r="G58" i="23"/>
  <c r="E58" i="23"/>
  <c r="B4" i="24"/>
  <c r="C73" i="26"/>
  <c r="C72" i="26"/>
  <c r="C69" i="26"/>
  <c r="C63" i="26"/>
  <c r="C57" i="26"/>
  <c r="C51" i="26"/>
  <c r="C45" i="26"/>
  <c r="C81" i="26"/>
  <c r="C82" i="26"/>
  <c r="C6" i="26"/>
  <c r="C5" i="26"/>
  <c r="G32" i="16" l="1"/>
  <c r="G32" i="25"/>
  <c r="B32" i="25"/>
  <c r="C32" i="25"/>
  <c r="C71" i="26"/>
  <c r="C70" i="26"/>
  <c r="C68" i="26"/>
  <c r="C67" i="26"/>
  <c r="C66" i="26"/>
  <c r="C65" i="26"/>
  <c r="C64" i="26"/>
  <c r="C62" i="26"/>
  <c r="C61" i="26"/>
  <c r="C60" i="26"/>
  <c r="C59" i="26"/>
  <c r="C58" i="26"/>
  <c r="C56" i="26"/>
  <c r="C55" i="26"/>
  <c r="C54" i="26"/>
  <c r="C53" i="26"/>
  <c r="C52" i="26"/>
  <c r="C50" i="26"/>
  <c r="C49" i="26"/>
  <c r="C48" i="26"/>
  <c r="C47" i="26"/>
  <c r="C46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80" i="26"/>
  <c r="C77" i="26"/>
  <c r="C75" i="26"/>
  <c r="C74" i="26"/>
  <c r="C18" i="26"/>
  <c r="C16" i="26"/>
  <c r="C15" i="26"/>
  <c r="C13" i="26"/>
  <c r="C14" i="26"/>
  <c r="C11" i="26"/>
  <c r="C7" i="26"/>
  <c r="C3" i="26"/>
  <c r="G57" i="23" l="1"/>
  <c r="G53" i="23"/>
  <c r="G56" i="23"/>
  <c r="G55" i="23"/>
  <c r="G54" i="23"/>
  <c r="F57" i="23"/>
  <c r="F53" i="23"/>
  <c r="F56" i="23"/>
  <c r="F55" i="23"/>
  <c r="F54" i="23"/>
  <c r="E57" i="23" l="1"/>
  <c r="E53" i="23"/>
  <c r="E56" i="23"/>
  <c r="E55" i="23"/>
  <c r="E54" i="23"/>
  <c r="C32" i="16" l="1"/>
  <c r="B32" i="16"/>
</calcChain>
</file>

<file path=xl/sharedStrings.xml><?xml version="1.0" encoding="utf-8"?>
<sst xmlns="http://schemas.openxmlformats.org/spreadsheetml/2006/main" count="579" uniqueCount="477">
  <si>
    <t>ИНН</t>
  </si>
  <si>
    <t>Телефон</t>
  </si>
  <si>
    <t>БИК</t>
  </si>
  <si>
    <t>Исполнительный орган</t>
  </si>
  <si>
    <t>Должность</t>
  </si>
  <si>
    <t>ФИО</t>
  </si>
  <si>
    <t>Адрес регистрации</t>
  </si>
  <si>
    <t>Главный бухгалтер</t>
  </si>
  <si>
    <t>подпись</t>
  </si>
  <si>
    <t>М.П.</t>
  </si>
  <si>
    <t>Сайт</t>
  </si>
  <si>
    <t>Доля</t>
  </si>
  <si>
    <t>Вид предмета лизинга</t>
  </si>
  <si>
    <t>Вид  предмета лизинга</t>
  </si>
  <si>
    <t>Наименование ПЛ</t>
  </si>
  <si>
    <t>Новое или б/у</t>
  </si>
  <si>
    <t>Год выпуска</t>
  </si>
  <si>
    <t>Стоимость за единицу</t>
  </si>
  <si>
    <t>Общая стоимость</t>
  </si>
  <si>
    <t>Валюта</t>
  </si>
  <si>
    <t>Новый или б/у</t>
  </si>
  <si>
    <t>Срок договора лизинга, мес.</t>
  </si>
  <si>
    <t>График лизинговых платежей</t>
  </si>
  <si>
    <t>Вид графика</t>
  </si>
  <si>
    <t>Балансодержатель</t>
  </si>
  <si>
    <t>Страхователь</t>
  </si>
  <si>
    <t>Регистрация имущества</t>
  </si>
  <si>
    <t>Балансодержатель/регистрация</t>
  </si>
  <si>
    <t>Обеспечение по сделке</t>
  </si>
  <si>
    <t>Поручитель юр.лицо 1</t>
  </si>
  <si>
    <t>КОД ОКОФ</t>
  </si>
  <si>
    <t>Является официальным дилером</t>
  </si>
  <si>
    <t>Срок поставки</t>
  </si>
  <si>
    <t>Условия оплаты</t>
  </si>
  <si>
    <t>Работы услуги</t>
  </si>
  <si>
    <t>Технические данные заявки и анкеты</t>
  </si>
  <si>
    <t>полное наименование лп</t>
  </si>
  <si>
    <t>краткое наименование лп</t>
  </si>
  <si>
    <t>юридический адрес лп</t>
  </si>
  <si>
    <t>фактический адрес лп</t>
  </si>
  <si>
    <t>адрес склада/производства лп</t>
  </si>
  <si>
    <t>ИНН лп</t>
  </si>
  <si>
    <t>КПП лп</t>
  </si>
  <si>
    <t>ОГРН лп</t>
  </si>
  <si>
    <t>ОКПО лп</t>
  </si>
  <si>
    <t>Телефон лп</t>
  </si>
  <si>
    <t>факс лп</t>
  </si>
  <si>
    <t>сайт лп</t>
  </si>
  <si>
    <t>e-mail лп</t>
  </si>
  <si>
    <t>телефон ответственного</t>
  </si>
  <si>
    <t>e-mail ответственного</t>
  </si>
  <si>
    <t>Валюта сделки</t>
  </si>
  <si>
    <t>Авансовый платеж по договору лизинга</t>
  </si>
  <si>
    <t>КАСКО 1й год</t>
  </si>
  <si>
    <t>ОСАГО 1й год</t>
  </si>
  <si>
    <t>ОСАГО со 2го года</t>
  </si>
  <si>
    <t>КАСКО со 2го года</t>
  </si>
  <si>
    <t>Место эксплуатации ПЛ</t>
  </si>
  <si>
    <t>Поручитель физ.лицо 1</t>
  </si>
  <si>
    <t>Поручитель физ.лицо 2</t>
  </si>
  <si>
    <t>Поручитель физ.лицо 3</t>
  </si>
  <si>
    <t>Поручитель физ.лицо 4</t>
  </si>
  <si>
    <t>Поручитель физ.лицо 5</t>
  </si>
  <si>
    <t>Поручитель юр.лицо 2</t>
  </si>
  <si>
    <t>Поручитель юр.лицо 3</t>
  </si>
  <si>
    <t>Поставщик ПЛ</t>
  </si>
  <si>
    <t>Подписант со стороны Поставщика</t>
  </si>
  <si>
    <t>Основание</t>
  </si>
  <si>
    <t>Доверенность</t>
  </si>
  <si>
    <t>Ответственный по сделке со стороны Поставщика</t>
  </si>
  <si>
    <t>Место отгрузки ПЛ</t>
  </si>
  <si>
    <t>Работы/услуги оказываемые поставщиком</t>
  </si>
  <si>
    <t>НАИМЕНОВАНИЕ_ЛП</t>
  </si>
  <si>
    <t>ЮР_АДРЕС_ЛП</t>
  </si>
  <si>
    <t>ФАКТ_АДРЕС_ЛП</t>
  </si>
  <si>
    <t>АДРЕС_ПРОИЗВОДСТВА_ЛП</t>
  </si>
  <si>
    <t>ИНН_ЛП</t>
  </si>
  <si>
    <t>КПП_ЛП</t>
  </si>
  <si>
    <t>ОГРН_ЛП</t>
  </si>
  <si>
    <t>ОКПО_ЛП</t>
  </si>
  <si>
    <t>ТЕЛЕФОН_ЛП</t>
  </si>
  <si>
    <t>ФАКТ_ЛП</t>
  </si>
  <si>
    <t>САЙТ_ЛП</t>
  </si>
  <si>
    <t>MAIL_ЛП</t>
  </si>
  <si>
    <t>РСЧ_ЛП_1</t>
  </si>
  <si>
    <t>БАНК_ЛП_1</t>
  </si>
  <si>
    <t>КСЧ_ЛП_1</t>
  </si>
  <si>
    <t>БИК_БАНКА_ЛП_1</t>
  </si>
  <si>
    <t>РСЧ_ЛП_2</t>
  </si>
  <si>
    <t>БАНК_ЛП_2</t>
  </si>
  <si>
    <t>КСЧ_ЛП_2</t>
  </si>
  <si>
    <t>БИК_БАНКА_ЛП_2</t>
  </si>
  <si>
    <t>РСЧ_ЛП_3</t>
  </si>
  <si>
    <t>БАНК_ЛП_3</t>
  </si>
  <si>
    <t>КСЧ_ЛП_3</t>
  </si>
  <si>
    <t>БИК_БАНКА_ЛП_3</t>
  </si>
  <si>
    <t>Р/сч ЛП 1</t>
  </si>
  <si>
    <t>банк ЛП 1</t>
  </si>
  <si>
    <t>К/сч Банка ЛП 1</t>
  </si>
  <si>
    <t>БИК Банка ЛП 1</t>
  </si>
  <si>
    <t>Р/сч ЛП 2</t>
  </si>
  <si>
    <t>банк ЛП 2</t>
  </si>
  <si>
    <t>К/сч Банка ЛП 2</t>
  </si>
  <si>
    <t>БИК Банка ЛП 2</t>
  </si>
  <si>
    <t>Р/сч ЛП 3</t>
  </si>
  <si>
    <t>банк ЛП 3</t>
  </si>
  <si>
    <t>К/сч Банка ЛП 3</t>
  </si>
  <si>
    <t>БИК Банка ЛП 3</t>
  </si>
  <si>
    <t>ИСПОЛНИТЕЛЬНЫЙ_ОРГАН_ЛП</t>
  </si>
  <si>
    <t>БУХГАЛТЕР_ЛП</t>
  </si>
  <si>
    <t>Ответственный по сделке со стороны ЛП</t>
  </si>
  <si>
    <t>ВИД_ПЛ</t>
  </si>
  <si>
    <t>НАИМЕНОВАНИЕ_ПЛ</t>
  </si>
  <si>
    <t>КОЛ_ПЛ</t>
  </si>
  <si>
    <t>РЕГИСТРАЦИЯ_ПЛ</t>
  </si>
  <si>
    <t>ГОД_ВЫПУСКА_ПЛ</t>
  </si>
  <si>
    <t>Кол-во предметов лизинга</t>
  </si>
  <si>
    <t>ВАЛЮТА</t>
  </si>
  <si>
    <t>БАЛАНСОДЕРЖАТЕЛЬ</t>
  </si>
  <si>
    <t>СТРАХОВАТЕЛЬ</t>
  </si>
  <si>
    <t>ПОСТАВЩИК</t>
  </si>
  <si>
    <t>СУММ_ДКП</t>
  </si>
  <si>
    <t>ОКОФ</t>
  </si>
  <si>
    <t>СУММ_АВ</t>
  </si>
  <si>
    <t>СРОК_ДЛ</t>
  </si>
  <si>
    <t>ВИД_ГРАФИКА</t>
  </si>
  <si>
    <t>КАСКО_1</t>
  </si>
  <si>
    <t>КАСКО_2</t>
  </si>
  <si>
    <t>ОСАГО_1</t>
  </si>
  <si>
    <t>ОСАГО_2</t>
  </si>
  <si>
    <t>ИНН ПОСТАВЩИКА</t>
  </si>
  <si>
    <t>ИНН_ПОСТАВЩИК</t>
  </si>
  <si>
    <t>ПОДПИСАНТ_ПОСТАВЩИК</t>
  </si>
  <si>
    <t>телефон ответственного со стороны Поставщика</t>
  </si>
  <si>
    <t>Дата рождения ИО</t>
  </si>
  <si>
    <t>ФИО ИО</t>
  </si>
  <si>
    <t>№ паспорта ИО</t>
  </si>
  <si>
    <t>Дата выдачи паспорта ИО</t>
  </si>
  <si>
    <t>Код-подразделения паспорта ИО</t>
  </si>
  <si>
    <t>Кем выдан паспорт ИО</t>
  </si>
  <si>
    <t>Телефон ИО</t>
  </si>
  <si>
    <t>e-mail ИО</t>
  </si>
  <si>
    <t>Дата рождения бухгалтера</t>
  </si>
  <si>
    <t>Серия паспорта бухгалтера</t>
  </si>
  <si>
    <t>№ паспорта бухгалтера</t>
  </si>
  <si>
    <t>Дата выдачи паспорта бухгалтера</t>
  </si>
  <si>
    <t>Код-подразделения паспорта бухгалтера</t>
  </si>
  <si>
    <t>Кем выдан паспорт бухгалтера</t>
  </si>
  <si>
    <t>Адрес регистрации бухгалтера</t>
  </si>
  <si>
    <t>Адрес регистрации ИО</t>
  </si>
  <si>
    <t>Телефон бухгалтера</t>
  </si>
  <si>
    <t>e-mail бухгалтера</t>
  </si>
  <si>
    <t>Серия паспорта доверенного лица</t>
  </si>
  <si>
    <t>№ паспорта доверенного лица</t>
  </si>
  <si>
    <t>Дата выдачи паспорта доверенного лица</t>
  </si>
  <si>
    <t>Код-подразделения паспорта доверенного лица</t>
  </si>
  <si>
    <t>Кем выдан паспорт доверенного лица</t>
  </si>
  <si>
    <t>Дата рождения поручителя</t>
  </si>
  <si>
    <t>Серия паспорта поручителя</t>
  </si>
  <si>
    <t>№ паспорта поручителя</t>
  </si>
  <si>
    <t>Дата выдачи паспорта поручителя</t>
  </si>
  <si>
    <t>Код-подразделения паспорта поручителя</t>
  </si>
  <si>
    <t>Кем выдан паспорт поручителя</t>
  </si>
  <si>
    <t>Адрес регистрации поручителя</t>
  </si>
  <si>
    <t>телефон поручителя</t>
  </si>
  <si>
    <t>e-mail поручителя</t>
  </si>
  <si>
    <t>ИНН поручителя юр.лица 1</t>
  </si>
  <si>
    <t>ИНН поручителя юр.лица 2</t>
  </si>
  <si>
    <t>ИНН поручителя юр.лица 3</t>
  </si>
  <si>
    <t>Дата рождения поручителя 2</t>
  </si>
  <si>
    <t>Серия паспорта поручителя 2</t>
  </si>
  <si>
    <t>№ паспорта поручителя 2</t>
  </si>
  <si>
    <t>Дата выдачи паспорта поручителя 2</t>
  </si>
  <si>
    <t>Код-подразделения паспорта поручителя 2</t>
  </si>
  <si>
    <t>Кем выдан паспорт поручителя 2</t>
  </si>
  <si>
    <t>Адрес регистрации поручителя 2</t>
  </si>
  <si>
    <t>телефон поручителя 2</t>
  </si>
  <si>
    <t>e-mail поручителя 2</t>
  </si>
  <si>
    <t>Дата рождения поручителя 3</t>
  </si>
  <si>
    <t>Серия паспорта поручителя 3</t>
  </si>
  <si>
    <t>№ паспорта поручителя 3</t>
  </si>
  <si>
    <t>Дата выдачи паспорта поручителя 3</t>
  </si>
  <si>
    <t>Код-подразделения паспорта поручителя 3</t>
  </si>
  <si>
    <t>Кем выдан паспорт поручителя 3</t>
  </si>
  <si>
    <t>Адрес регистрации поручителя 3</t>
  </si>
  <si>
    <t>телефон поручителя 3</t>
  </si>
  <si>
    <t>e-mail поручителя 3</t>
  </si>
  <si>
    <t>Дата рождения поручителя 4</t>
  </si>
  <si>
    <t>Серия паспорта поручителя 4</t>
  </si>
  <si>
    <t>№ паспорта поручителя 4</t>
  </si>
  <si>
    <t>Дата выдачи паспорта поручителя 4</t>
  </si>
  <si>
    <t>Код-подразделения паспорта поручителя 4</t>
  </si>
  <si>
    <t>Кем выдан паспорт поручителя 4</t>
  </si>
  <si>
    <t>Адрес регистрации поручителя 4</t>
  </si>
  <si>
    <t>телефон поручителя 4</t>
  </si>
  <si>
    <t>e-mail поручителя 4</t>
  </si>
  <si>
    <t>ОГРН ПОСТАВЩИКА</t>
  </si>
  <si>
    <t>ИНН Поручителя 1</t>
  </si>
  <si>
    <t>ИНН поручителя 2</t>
  </si>
  <si>
    <t>ИНН Поручителя 3</t>
  </si>
  <si>
    <t>ИНН Поручителя 4</t>
  </si>
  <si>
    <t>ИНН Поручителя 5</t>
  </si>
  <si>
    <t>Дата рождения поручителя 5</t>
  </si>
  <si>
    <t>Серия паспорта поручителя 5</t>
  </si>
  <si>
    <t>№ паспорта поручителя 5</t>
  </si>
  <si>
    <t>Дата выдачи паспорта поручителя 5</t>
  </si>
  <si>
    <t>Код-подразделения паспорта поручителя 5</t>
  </si>
  <si>
    <t>Кем выдан паспорт поручителя 5</t>
  </si>
  <si>
    <t>Адрес регистрации поручителя 5</t>
  </si>
  <si>
    <t>телефон поручителя 5</t>
  </si>
  <si>
    <t>e-mail поручителя 5</t>
  </si>
  <si>
    <t>Наименование компании</t>
  </si>
  <si>
    <t>Поручитель юр.лицо 4</t>
  </si>
  <si>
    <t>Холост / не замужем</t>
  </si>
  <si>
    <t>Женат / замужем</t>
  </si>
  <si>
    <t>В разводе</t>
  </si>
  <si>
    <t>Вдовец / вдова</t>
  </si>
  <si>
    <t>Являюсь</t>
  </si>
  <si>
    <t>Не являюсь</t>
  </si>
  <si>
    <t>Участник юр 1</t>
  </si>
  <si>
    <t>ИНН участника юр 1</t>
  </si>
  <si>
    <t>доля участника юр 1</t>
  </si>
  <si>
    <t>Участник юр 2</t>
  </si>
  <si>
    <t>ИНН участника юр 2</t>
  </si>
  <si>
    <t>доля участника юр 2</t>
  </si>
  <si>
    <t>Участник юр 3</t>
  </si>
  <si>
    <t>ИНН участника юр 3</t>
  </si>
  <si>
    <t>Доля участника юр 3</t>
  </si>
  <si>
    <t>Участник юр 4</t>
  </si>
  <si>
    <t>ИНН участника юр 4</t>
  </si>
  <si>
    <t>Доля участника юр 4</t>
  </si>
  <si>
    <t>Участник юр 5</t>
  </si>
  <si>
    <t>ИНН участника юр 5</t>
  </si>
  <si>
    <t>доля участника юр 5</t>
  </si>
  <si>
    <t>Участник физ 1</t>
  </si>
  <si>
    <t>ИНН участника физ 1</t>
  </si>
  <si>
    <t>доля участника физ 1</t>
  </si>
  <si>
    <t>Участник физ 2</t>
  </si>
  <si>
    <t>ИНН участника физ 2</t>
  </si>
  <si>
    <t>доля участника физ 2</t>
  </si>
  <si>
    <t>Участник физ 3</t>
  </si>
  <si>
    <t>ИНН участника физ 3</t>
  </si>
  <si>
    <t>Доля участника физ 3</t>
  </si>
  <si>
    <t>Участник физ 4</t>
  </si>
  <si>
    <t>ИНН участника физ 4</t>
  </si>
  <si>
    <t>Доля участника физ 4</t>
  </si>
  <si>
    <t>Участник физ 5</t>
  </si>
  <si>
    <t>ИНН участника физ 5</t>
  </si>
  <si>
    <t>доля участника физ 5</t>
  </si>
  <si>
    <t>УЧАСТНИК_ЛП_ЮР_1</t>
  </si>
  <si>
    <t>УЧАСТНИК_ЛП_ФИЗ_1</t>
  </si>
  <si>
    <t>УЧАСТНИК_ЛП_ФИЗ_2</t>
  </si>
  <si>
    <t>УЧАСТНИК_ЛП_ФИЗ_3</t>
  </si>
  <si>
    <t>УЧАСТНИК_ЛП_ФИЗ_4</t>
  </si>
  <si>
    <t>УЧАСТНИК_ЛП_ФИЗ_5</t>
  </si>
  <si>
    <t>ДОЛЯ_УЧАСТНИКА_ЮР_1</t>
  </si>
  <si>
    <t>ДОЛЯ_УЧАСТНИКА_ФИЗ_1</t>
  </si>
  <si>
    <t>ДОЛЯ_УЧАСТНИКА_ФИЗ_2</t>
  </si>
  <si>
    <t>ДОЛЯ_УЧАСТНИКА_ФИЗ_3</t>
  </si>
  <si>
    <t>ДОЛЯ_УЧАСТНИКА_ФИЗ_4</t>
  </si>
  <si>
    <t>ДОЛЯ_УЧАСТНИКА_ФИЗ_5</t>
  </si>
  <si>
    <t>УЧАСТНИК_ЛП_ЮР_2</t>
  </si>
  <si>
    <t>ИНН_УЧАСТНИК_ЮР_2</t>
  </si>
  <si>
    <t>ДОЛЯ_УЧАСТНИКА_ЮР_2</t>
  </si>
  <si>
    <t>УЧАСТНИК_ЛП_ЮР_3</t>
  </si>
  <si>
    <t>ИНН_УЧАСТНИК_ЮР_3</t>
  </si>
  <si>
    <t>ДОЛЯ_УЧАСТНИКА_ЮР_3</t>
  </si>
  <si>
    <t>УЧАСТНИК_ЛП_ЮР_4</t>
  </si>
  <si>
    <t>ИНН_УЧАСТНИК_ЮР_4</t>
  </si>
  <si>
    <t>ДОЛЯ_УЧАСТНИКА_ЮР_4</t>
  </si>
  <si>
    <t>УЧАСТНИК_ЛП_ЮР_5</t>
  </si>
  <si>
    <t>ИНН_УЧАСТНИК_ЮР_5</t>
  </si>
  <si>
    <t>ДОЛЯ_УЧАСТНИКА_ЮР_5</t>
  </si>
  <si>
    <t>ИНН_УЧАСТНИК_ЮР_1</t>
  </si>
  <si>
    <t>ИНН_УЧАСТНИК_ФИЗ_1</t>
  </si>
  <si>
    <t>ИНН_УЧАСТНИК_ФИЗ_2</t>
  </si>
  <si>
    <t>ИНН_УЧАСТНИК_ФИЗ_3</t>
  </si>
  <si>
    <t>ИНН_УЧАСТНИК_ФИЗ_4</t>
  </si>
  <si>
    <t>ИНН_УЧАСТНИК_ФИЗ_5</t>
  </si>
  <si>
    <t>Дата рождения участника физ 1</t>
  </si>
  <si>
    <t>паспорт участника физ 1</t>
  </si>
  <si>
    <t>дата выдачи паспорта участинка физ 1</t>
  </si>
  <si>
    <t>Дата рождения участника физ 2</t>
  </si>
  <si>
    <t>паспорт участника физ 2</t>
  </si>
  <si>
    <t>дата выдачи паспорта участинка физ 2</t>
  </si>
  <si>
    <t>Дата рождения участника физ 3</t>
  </si>
  <si>
    <t>паспорт участника физ 3</t>
  </si>
  <si>
    <t>дата выдачи паспорта участинка физ 3</t>
  </si>
  <si>
    <t>Дата рождения участника физ 4</t>
  </si>
  <si>
    <t>паспорт участника физ 4</t>
  </si>
  <si>
    <t>дата выдачи паспорта участинка физ 4</t>
  </si>
  <si>
    <t>Дата рождения участника физ 5</t>
  </si>
  <si>
    <t>паспорт участника физ 5</t>
  </si>
  <si>
    <t>дата выдачи паспорта участинка физ 5</t>
  </si>
  <si>
    <t>e-mail для бух.документов</t>
  </si>
  <si>
    <t>Амортизационная группа</t>
  </si>
  <si>
    <t>Авансовый платеж в рублях</t>
  </si>
  <si>
    <t>Юр.адрес поручителя юр.лица 1</t>
  </si>
  <si>
    <t>Почтовый адрес поручителя юр.лица 1</t>
  </si>
  <si>
    <t>КПП поручителя юр.лица 1</t>
  </si>
  <si>
    <t>ОГРН поручителя юр.лица 1</t>
  </si>
  <si>
    <t>ОКПО поручителя юр.лица 1</t>
  </si>
  <si>
    <t>Банк поручителя юр.лица 1</t>
  </si>
  <si>
    <t>Р/сч поручителя юр.лица 1</t>
  </si>
  <si>
    <t>К/сч банка поручителя юр.лица 1</t>
  </si>
  <si>
    <t>БИК Банка поручителя юр.лица1</t>
  </si>
  <si>
    <t>Тел. Поручителя юр.лица 1</t>
  </si>
  <si>
    <t>e-mail поручителя юр.лица 1</t>
  </si>
  <si>
    <t>ИНН поручителя юр.лица 4</t>
  </si>
  <si>
    <t>Поручитель юр.лицо 5</t>
  </si>
  <si>
    <t>ИНН поручителя юр.лица 5</t>
  </si>
  <si>
    <t>e-mail ответственного со стороны Поставщика</t>
  </si>
  <si>
    <t>Наименование документа</t>
  </si>
  <si>
    <t>№</t>
  </si>
  <si>
    <t>№ договора</t>
  </si>
  <si>
    <t>Предмет договора</t>
  </si>
  <si>
    <t>ИТОГО</t>
  </si>
  <si>
    <t>Дата             возникновения</t>
  </si>
  <si>
    <t>Дата погашения по договору</t>
  </si>
  <si>
    <t>Дата погашения ожидаемая</t>
  </si>
  <si>
    <t>Наименование контрагента</t>
  </si>
  <si>
    <t>Дата заключения</t>
  </si>
  <si>
    <t>Комментарии</t>
  </si>
  <si>
    <t>Устав и Изменения в Устав (действующая редакция)</t>
  </si>
  <si>
    <t>ОБЩАЯ ИНФОРМАЦИЯ</t>
  </si>
  <si>
    <t>Контактные телефоны</t>
  </si>
  <si>
    <t>Дата выдачи</t>
  </si>
  <si>
    <t>Мобильный</t>
  </si>
  <si>
    <t xml:space="preserve">Рабочий </t>
  </si>
  <si>
    <t>Дата 
рождения</t>
  </si>
  <si>
    <t>БЕНЕФИЦИАРНЫЕ ВЛАДЕЛЬЦЫ*</t>
  </si>
  <si>
    <t>/</t>
  </si>
  <si>
    <t xml:space="preserve">                                     ПЕРЕЧЕНЬ ДОКУМЕНТОВ КОНТРАГЕНТА 
                                     ЮРИДИЧЕСКОГО ЛИЦА                                      </t>
  </si>
  <si>
    <t>Вид обязательств (кредит / лизинг / поручительство / займ / другое)</t>
  </si>
  <si>
    <t>Дата окончания</t>
  </si>
  <si>
    <t>Итого кредиты</t>
  </si>
  <si>
    <t>Итого займы</t>
  </si>
  <si>
    <t>Итого поручительства</t>
  </si>
  <si>
    <t>Итого лизинг</t>
  </si>
  <si>
    <t>Итого другие обязательства</t>
  </si>
  <si>
    <t>Руководитель организации</t>
  </si>
  <si>
    <t>В случае отсутствия заполненных полей Заемщик, тем самым, подтверждает отсутствие у него каких-либо обязательств по кредитам, займам, лизингу и обеспечениям перед третьими лицами.</t>
  </si>
  <si>
    <t>____________________________________________________________________</t>
  </si>
  <si>
    <r>
      <t xml:space="preserve">Руководитель организации </t>
    </r>
    <r>
      <rPr>
        <b/>
        <sz val="9"/>
        <color theme="1" tint="0.499984740745262"/>
        <rFont val="Verdana"/>
        <family val="2"/>
        <charset val="204"/>
      </rPr>
      <t>____________________________________/</t>
    </r>
  </si>
  <si>
    <r>
      <t xml:space="preserve">Руководитель организации </t>
    </r>
    <r>
      <rPr>
        <b/>
        <sz val="9"/>
        <color theme="0" tint="-0.34998626667073579"/>
        <rFont val="Verdana"/>
        <family val="2"/>
        <charset val="204"/>
      </rPr>
      <t>_____________________/_________________________________________</t>
    </r>
  </si>
  <si>
    <t>Стоимость договора, руб.</t>
  </si>
  <si>
    <r>
      <rPr>
        <b/>
        <sz val="10"/>
        <color theme="1" tint="0.249977111117893"/>
        <rFont val="Verdana"/>
        <family val="2"/>
        <charset val="204"/>
      </rPr>
      <t>Описание бизнеса</t>
    </r>
    <r>
      <rPr>
        <sz val="9"/>
        <color theme="1" tint="0.249977111117893"/>
        <rFont val="Verdana"/>
        <family val="2"/>
        <charset val="204"/>
      </rPr>
      <t xml:space="preserve">
(история, факты, краткий анализ рынка, характеристика деятельности; характеристика поставщиков и покупателей; конкуренция)</t>
    </r>
  </si>
  <si>
    <t>Формат</t>
  </si>
  <si>
    <t>Дата отчета</t>
  </si>
  <si>
    <t>Сумма договора, 
руб.</t>
  </si>
  <si>
    <t>Остаток задолженности,
руб.</t>
  </si>
  <si>
    <t>Сумма ежемесячного платежа,
руб.</t>
  </si>
  <si>
    <t>Реестр договоров</t>
  </si>
  <si>
    <t>Приложение № 5</t>
  </si>
  <si>
    <t>Приложение № 2</t>
  </si>
  <si>
    <t>Расшифровка долговой нагрузки</t>
  </si>
  <si>
    <t>Приложение № 4</t>
  </si>
  <si>
    <t>Расшифровка кредиторской (долгосрочной, краткосрочной) задолженности</t>
  </si>
  <si>
    <t>Приложение № 3</t>
  </si>
  <si>
    <t>Расшифровка дебиторской (долгосрочной, краткосрочной) задолженности</t>
  </si>
  <si>
    <t>не активны</t>
  </si>
  <si>
    <t>1</t>
  </si>
  <si>
    <t>2</t>
  </si>
  <si>
    <t>3</t>
  </si>
  <si>
    <t>4</t>
  </si>
  <si>
    <t>5</t>
  </si>
  <si>
    <t>6</t>
  </si>
  <si>
    <t>Генеральный директор</t>
  </si>
  <si>
    <t>Юр.адрес поручителя юр.лица 2</t>
  </si>
  <si>
    <t>Почтовый адрес поручителя юр.лица 2</t>
  </si>
  <si>
    <t>КПП поручителя юр.лица 2</t>
  </si>
  <si>
    <t>ОГРН поручителя юр.лица 2</t>
  </si>
  <si>
    <t>ОКПО поручителя юр.лица 2</t>
  </si>
  <si>
    <t>Р/сч поручителя юр.лица 2</t>
  </si>
  <si>
    <t>Банк поручителя юр.лица 2</t>
  </si>
  <si>
    <t>К/сч банка поручителя юр.лица 2</t>
  </si>
  <si>
    <t>БИК Банка поручителя юр.лица 2</t>
  </si>
  <si>
    <t>Тел. Поручителя юр.лица 2</t>
  </si>
  <si>
    <t>e-mail поручителя юр.лица 2</t>
  </si>
  <si>
    <t>Юр.адрес поручителя юр.лица 3</t>
  </si>
  <si>
    <t>Почтовый адрес поручителя юр.лица 3</t>
  </si>
  <si>
    <t>КПП поручителя юр.лица 3</t>
  </si>
  <si>
    <t>ОГРН поручителя юр.лица 3</t>
  </si>
  <si>
    <t>ОКПО поручителя юр.лица 3</t>
  </si>
  <si>
    <t>Р/сч поручителя юр.лица 3</t>
  </si>
  <si>
    <t>Банк поручителя юр.лица 3</t>
  </si>
  <si>
    <t>К/сч банка поручителя юр.лица 3</t>
  </si>
  <si>
    <t xml:space="preserve">БИК Банка поручителя юр.лица 3 </t>
  </si>
  <si>
    <t>Тел. Поручителя юр.лица 3</t>
  </si>
  <si>
    <t>e-mail поручителя юр.лица 3</t>
  </si>
  <si>
    <t>Юр.адрес поручителя юр.лица 4</t>
  </si>
  <si>
    <t>Почтовый адрес поручителя юр.лица 4</t>
  </si>
  <si>
    <t>КПП поручителя юр.лица 4</t>
  </si>
  <si>
    <t>ОГРН поручителя юр.лица 4</t>
  </si>
  <si>
    <t>ОКПО поручителя юр.лица 4</t>
  </si>
  <si>
    <t>Р/сч поручителя юр.лица 4</t>
  </si>
  <si>
    <t>Банк поручителя юр.лица 4</t>
  </si>
  <si>
    <t>К/сч банка поручителя юр.лица 4</t>
  </si>
  <si>
    <t>БИК Банка поручителя юр.лица 4</t>
  </si>
  <si>
    <t>Тел. Поручителя юр.лица 4</t>
  </si>
  <si>
    <t>e-mail поручителя юр.лица 4</t>
  </si>
  <si>
    <t>Серия и № паспорта ИО</t>
  </si>
  <si>
    <t>Серия и номер</t>
  </si>
  <si>
    <t>Фамилия Имя Отчество</t>
  </si>
  <si>
    <t>E-mail</t>
  </si>
  <si>
    <t>Паспортные данные</t>
  </si>
  <si>
    <t>Кредитор / Лизингодатель</t>
  </si>
  <si>
    <t>Итоговое значение суммы, указанной в расшифровке, должно совпадать  с данными бухгалтерского баланса.</t>
  </si>
  <si>
    <t>В расшифровке указываются задолженности, размер которых превышает 1 % от общей суммы задолженности. Оставшиеся суммы отражаются, как прочие без указания дат возникновения и погашения.</t>
  </si>
  <si>
    <t>Доля в общем объеме, %</t>
  </si>
  <si>
    <t>Сумма задолженности, 
руб.</t>
  </si>
  <si>
    <t>в т.ч. Просроченная,
руб.</t>
  </si>
  <si>
    <t>Основание возникновения задолженности 
(№ и дата договора, вид товара или услуги)</t>
  </si>
  <si>
    <t>расшифровка подписи</t>
  </si>
  <si>
    <t>Расшифровка следующих статей бухгалтерского баланса на последнюю отчетную дату:</t>
  </si>
  <si>
    <t>- финансовые вложения</t>
  </si>
  <si>
    <t>- запасы;</t>
  </si>
  <si>
    <t>Приказы о назначении должностных лиц (Генеральный директор, Главный бухгалтер)</t>
  </si>
  <si>
    <t>Анализ 51 счета по субконто, по месяцам в разрезе обслуживающих банков за последние 12 месяцев</t>
  </si>
  <si>
    <t>Протокол/решение об одобрении крупной сделки (Предоставляется в случае, если цена сделки составляет 25% и более балансовой стоимости активов Общества, определенной по данным бухгалтерской (финансовой) отчетности на последнюю отчетную дату)</t>
  </si>
  <si>
    <r>
      <t>Анкета</t>
    </r>
    <r>
      <rPr>
        <sz val="10"/>
        <color theme="1" tint="0.249977111117893"/>
        <rFont val="Verdana"/>
        <family val="2"/>
        <charset val="204"/>
      </rPr>
      <t xml:space="preserve"> контрагента </t>
    </r>
    <r>
      <rPr>
        <b/>
        <sz val="10"/>
        <color theme="1" tint="0.249977111117893"/>
        <rFont val="Verdana"/>
        <family val="2"/>
        <charset val="204"/>
      </rPr>
      <t>(подписанный оригинал предоставляется до рассмотрения заявки на лизинг)</t>
    </r>
  </si>
  <si>
    <t>СТРУКТУРА ВЛАДЕНИЯ</t>
  </si>
  <si>
    <t>Участники физические лица</t>
  </si>
  <si>
    <t>Участники юридические лица</t>
  </si>
  <si>
    <t>Дата составления анкеты</t>
  </si>
  <si>
    <t>АНКЕТА КОНТРАГЕНТА ЮРИДИЧЕСКОГО ЛИЦА</t>
  </si>
  <si>
    <r>
      <t xml:space="preserve">БАНКОВСКИЕ РЕКВИЗИТЫ </t>
    </r>
    <r>
      <rPr>
        <i/>
        <sz val="11"/>
        <color theme="1" tint="0.249977111117893"/>
        <rFont val="Verdana"/>
        <family val="2"/>
        <charset val="204"/>
      </rPr>
      <t>(для указания в договорах)</t>
    </r>
  </si>
  <si>
    <t xml:space="preserve">*Физические лица, которые в конечном счете прямо или косвенно (через третьих лиц) владеют организацией, либо имеют возможность контролировать действия организации. </t>
  </si>
  <si>
    <r>
      <rPr>
        <b/>
        <sz val="10"/>
        <color theme="1" tint="0.249977111117893"/>
        <rFont val="Verdana"/>
        <family val="2"/>
        <charset val="204"/>
      </rPr>
      <t>Наименование Контрагента</t>
    </r>
    <r>
      <rPr>
        <sz val="9"/>
        <color theme="1" tint="0.249977111117893"/>
        <rFont val="Verdana"/>
        <family val="2"/>
        <charset val="204"/>
      </rPr>
      <t xml:space="preserve">
</t>
    </r>
  </si>
  <si>
    <t xml:space="preserve">Руководитель организации </t>
  </si>
  <si>
    <r>
      <rPr>
        <sz val="10"/>
        <color theme="1" tint="0.249977111117893"/>
        <rFont val="Verdana"/>
        <family val="2"/>
        <charset val="204"/>
      </rPr>
      <t xml:space="preserve">Расшифровка долговой нагрузки (Кредиты, займы, лизинг, поручительства выданные, гарантии, аккредитивы) на текущую дату.  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0"/>
        <color theme="1" tint="0.249977111117893"/>
        <rFont val="Verdana"/>
        <family val="2"/>
        <charset val="204"/>
      </rPr>
      <t xml:space="preserve">Информация предоставляется по рекомендованной форме: </t>
    </r>
    <r>
      <rPr>
        <u/>
        <sz val="10"/>
        <color theme="10"/>
        <rFont val="Verdana"/>
        <family val="2"/>
        <charset val="204"/>
      </rPr>
      <t>Приложение 2</t>
    </r>
  </si>
  <si>
    <r>
      <rPr>
        <sz val="10"/>
        <color theme="1" tint="0.249977111117893"/>
        <rFont val="Verdana"/>
        <family val="2"/>
        <charset val="204"/>
      </rPr>
      <t xml:space="preserve">- дебиторская задолженность. Информация предоставляется по рекомендованной форме: </t>
    </r>
    <r>
      <rPr>
        <u/>
        <sz val="10"/>
        <color theme="10"/>
        <rFont val="Verdana"/>
        <family val="2"/>
        <charset val="204"/>
      </rPr>
      <t>Приложение 3</t>
    </r>
  </si>
  <si>
    <r>
      <rPr>
        <sz val="10"/>
        <color theme="1" tint="0.249977111117893"/>
        <rFont val="Verdana"/>
        <family val="2"/>
        <charset val="204"/>
      </rPr>
      <t xml:space="preserve">- кредиторская задолженность. Информация предоставляется по рекомендованной форме: </t>
    </r>
    <r>
      <rPr>
        <u/>
        <sz val="10"/>
        <color theme="10"/>
        <rFont val="Verdana"/>
        <family val="2"/>
        <charset val="204"/>
      </rPr>
      <t>Приложение 4</t>
    </r>
  </si>
  <si>
    <t>Доверенность на лицо, уполномоченное подписывать договоры (при необходимости)</t>
  </si>
  <si>
    <t>Протокол / решение о назначении Руководителя организации</t>
  </si>
  <si>
    <t>Перечень дополнительных документов для предоставления в случае положительного решения (предоставляются до подписания договора лизинга)</t>
  </si>
  <si>
    <r>
      <t xml:space="preserve">Адрес склада/производства
</t>
    </r>
    <r>
      <rPr>
        <i/>
        <sz val="10"/>
        <color theme="1" tint="0.249977111117893"/>
        <rFont val="Verdana"/>
        <family val="2"/>
        <charset val="204"/>
      </rPr>
      <t>(указать если отличается от фактического адреса)</t>
    </r>
  </si>
  <si>
    <t>Расчетный счет</t>
  </si>
  <si>
    <t>Наименование Банка</t>
  </si>
  <si>
    <r>
      <rPr>
        <b/>
        <sz val="10"/>
        <color theme="1" tint="0.249977111117893"/>
        <rFont val="Verdana"/>
        <family val="2"/>
        <charset val="204"/>
      </rPr>
      <t>Описание Группы компаний</t>
    </r>
    <r>
      <rPr>
        <sz val="9"/>
        <color theme="1" tint="0.249977111117893"/>
        <rFont val="Verdana"/>
        <family val="2"/>
        <charset val="204"/>
      </rPr>
      <t xml:space="preserve">
(если компания входит в холдинг или в группу компаний, предоставить список юридических лиц, входящих в ГК, с указанием наименования, ИНН, рода деятельности и места, занимаемого в ГК. Также описать связи компаний, которые касаются займов, кредитов, поручительств, гарантий)</t>
    </r>
  </si>
  <si>
    <t>Дата
договора</t>
  </si>
  <si>
    <t xml:space="preserve">Задолженность расшифровывается отдельно по каждой составляющей строки 1230 бухгалтерского баланса (покупатели и заказчики, векселя, авансы, прочие и другое). </t>
  </si>
  <si>
    <t xml:space="preserve">Задолженность расшифровывается отдельно по каждой составляющей строки 1520 бухгалтерского баланса (покупатели и заказчики, векселя, авансы, прочие и другое). </t>
  </si>
  <si>
    <r>
      <t>Бухгалтерская отчетность на 5 последних отчетных дат, в т.ч. годовой отчет за последний финансовый год с отметкой налогового органа о его принятии, включающая:
- бухгалтерский баланс
-</t>
    </r>
    <r>
      <rPr>
        <sz val="10"/>
        <color rgb="FFFF0000"/>
        <rFont val="Verdana"/>
        <family val="2"/>
        <charset val="204"/>
      </rPr>
      <t xml:space="preserve"> </t>
    </r>
    <r>
      <rPr>
        <sz val="10"/>
        <color theme="1" tint="0.249977111117893"/>
        <rFont val="Verdana"/>
        <family val="2"/>
        <charset val="204"/>
      </rPr>
      <t>отчет о финансовых результатах
- пояснения к бухгалтерскому балансу и отчету о финансовых результатах, прочие формы годовой отчетности,  пояснительная записка (к годовому отчету)</t>
    </r>
  </si>
  <si>
    <t>- основные средства (материальные и внеоборотные активы);</t>
  </si>
  <si>
    <t>Документы, подтверждающие право занимать помещения, в которых предполагается эксплуатация предмета лизинга (договоры аренды помещений или документы, подтверждающие право собственности на помещения)</t>
  </si>
  <si>
    <t>Выписка из реестра акционеров, не старше 30 календарных дней на дату обращения (для акционерных обществ)</t>
  </si>
  <si>
    <t>а также расшифровки других статей баланса (в свободной форме) в случае, если их величина составляет более 10% от валюты баланса:</t>
  </si>
  <si>
    <t>ИНН Контрагента</t>
  </si>
  <si>
    <r>
      <t xml:space="preserve">Фактический адрес 
</t>
    </r>
    <r>
      <rPr>
        <i/>
        <sz val="10"/>
        <color theme="1" tint="0.249977111117893"/>
        <rFont val="Verdana"/>
        <family val="2"/>
        <charset val="204"/>
      </rPr>
      <t>(указать если отличается от адреса места нахождения)</t>
    </r>
  </si>
  <si>
    <t>Сокращенное наименование организации</t>
  </si>
  <si>
    <t>РУКОВОДИТЕЛЬ ОРГАНИЗАЦИИ</t>
  </si>
  <si>
    <t>дает согласие АО ЛК «Роделен» (ИНН 7813379412) на получение и хранение из любого бюро кредитных историй информации / кредитных отчетов о себе. Согласие дается для подтверждения платежеспособности и кредитоспособности.</t>
  </si>
  <si>
    <t>Контрагент подтверждает, что ознакомлен с предусмотренной законодательством Российской Федерации ответственностью за предоставление заведомо ложных документов и сведений. В случае необходимости АО ЛК «Роделен» может быть запрошена дополнительная информация, в т.ч. по уточнению отдельных показателей финансово-хозяйственной деятельности Контрагента. АО ЛК «Роделен» гарантирует, что вся информация, предоставленная Контрагентом, будет использована строго конфиденциально.</t>
  </si>
  <si>
    <t>В процессе рассмотрения лизинговой заявки АО ЛК "Роделен" имеет право запросить у контрагента любую другую информацию, касающуюся его финансового положения и хозяйственной деятельности.</t>
  </si>
  <si>
    <r>
      <rPr>
        <b/>
        <sz val="10"/>
        <color theme="1" tint="0.249977111117893"/>
        <rFont val="Verdana"/>
        <family val="2"/>
        <charset val="204"/>
      </rPr>
      <t>Разрешения, лицензии и допуски</t>
    </r>
    <r>
      <rPr>
        <sz val="9"/>
        <color theme="1" tint="0.249977111117893"/>
        <rFont val="Verdana"/>
        <family val="2"/>
        <charset val="204"/>
      </rPr>
      <t xml:space="preserve">
(номер, дата выдачи и срок действия документов, разрешающих заниматься отдельными видами деятельности, требующими лицензирования (допуска). Заполняется при наличии)</t>
    </r>
  </si>
  <si>
    <t>Приложение № 1
Описание деятельности Контрагента</t>
  </si>
  <si>
    <r>
      <rPr>
        <sz val="10"/>
        <color theme="1" tint="0.249977111117893"/>
        <rFont val="Verdana"/>
        <family val="2"/>
        <charset val="204"/>
      </rPr>
      <t xml:space="preserve">Реестр договорной базы (при наличии).
Информация предоставляется по рекомендованной форме: </t>
    </r>
    <r>
      <rPr>
        <u/>
        <sz val="10"/>
        <color theme="10"/>
        <rFont val="Verdana"/>
        <family val="2"/>
        <charset val="204"/>
      </rPr>
      <t>Приложение 5</t>
    </r>
  </si>
  <si>
    <t>Копии контрактов с основными заказчиками (не менее 5), а также копии контракта(ов) с заказчиком(ами), для исполнения которых приобретается предмет лизинга</t>
  </si>
  <si>
    <t>Дата бухгалтерской отчетности</t>
  </si>
  <si>
    <r>
      <rPr>
        <b/>
        <sz val="10"/>
        <color theme="1" tint="0.249977111117893"/>
        <rFont val="Verdana"/>
        <family val="2"/>
        <charset val="204"/>
      </rPr>
      <t>Активы компании</t>
    </r>
    <r>
      <rPr>
        <sz val="9"/>
        <color theme="1" tint="0.249977111117893"/>
        <rFont val="Verdana"/>
        <family val="2"/>
        <charset val="204"/>
      </rPr>
      <t xml:space="preserve">
(основные средства, недвижимость, складские запасы, прочие активы,  адреса их местонахождения с указанием основания пользования помещением(ями) - аренда / собственность)</t>
    </r>
  </si>
  <si>
    <t>электронный (Excel) и оригинал</t>
  </si>
  <si>
    <r>
      <rPr>
        <sz val="10"/>
        <color theme="1" tint="0.249977111117893"/>
        <rFont val="Verdana"/>
        <family val="2"/>
        <charset val="204"/>
      </rPr>
      <t xml:space="preserve">Информационная справка о деятельности компании. В случае вхождения организации в группу компаний, необходимо предоставить описание группы, в том числе предоставить информацию о связанных с учредителями организациях.  </t>
    </r>
    <r>
      <rPr>
        <u/>
        <sz val="11"/>
        <color theme="10"/>
        <rFont val="Calibri"/>
        <family val="2"/>
        <charset val="204"/>
        <scheme val="minor"/>
      </rPr>
      <t xml:space="preserve">
</t>
    </r>
    <r>
      <rPr>
        <sz val="10"/>
        <color theme="1" tint="0.249977111117893"/>
        <rFont val="Verdana"/>
        <family val="2"/>
        <charset val="204"/>
      </rPr>
      <t xml:space="preserve">Информация предоставляется по рекомендованной форме: </t>
    </r>
    <r>
      <rPr>
        <u/>
        <sz val="10"/>
        <color theme="10"/>
        <rFont val="Verdana"/>
        <family val="2"/>
        <charset val="204"/>
      </rPr>
      <t>Приложение 1</t>
    </r>
  </si>
  <si>
    <t>Согласие Контрагента на получение и хранение из любого бюро кредитных историй информации / кредитных отчетов о себе дается на срок 6 (шесть) месяцев с даты его оформления, а в случае заключения в течение указанного срока соответствующего договора согласие сохраняет силу также в течение срока действия заключенного договора. Остальные согласия Контрагента, которые даны в настоящей анкете, действуют в течение неопределенного периода времени и могут быть отозваны посредством направления соответствующего письменного заявления в адрес АО ЛК «Роделен».</t>
  </si>
  <si>
    <t>Документы предоставляются в формате, указанном в столбце Формат. "Скан-копия" подразумевает скан-копию с оригинала документа. "Оригинал" подразумевает подписанный оригинал документа (документ может быть предоставлен на бумаге или подписан электронной цифровой подписью через систему электронного документооборота (ЭДО)).</t>
  </si>
  <si>
    <r>
      <rPr>
        <sz val="9"/>
        <color theme="1" tint="0.249977111117893"/>
        <rFont val="Verdana"/>
        <family val="2"/>
        <charset val="204"/>
      </rPr>
      <t xml:space="preserve">Система ЭДО предоставлена партнером АО ЛК "Роделен" -  </t>
    </r>
    <r>
      <rPr>
        <u/>
        <sz val="9"/>
        <color theme="10"/>
        <rFont val="Verdana"/>
        <family val="2"/>
        <charset val="204"/>
      </rPr>
      <t>Контур.Диадок</t>
    </r>
    <r>
      <rPr>
        <sz val="9"/>
        <color theme="1" tint="0.249977111117893"/>
        <rFont val="Verdana"/>
        <family val="2"/>
        <charset val="204"/>
      </rPr>
      <t>. При использовании контрагентом другого оператора ЭДО может быть настроен роуминг (обмен данными между операторами).</t>
    </r>
  </si>
  <si>
    <t>подтверждает, что вся информация, указанная в настоящей анкете является подлинной; выражает свое согласие на проведение анализа, а также, при необходимости, на проверку сведений, указанных в настоящей анкете; выражает свое согласие на получение любых данных и информации о себе от третьих лиц, в соответствии с порядком и правилами, предусмотренными действующим законодательством Российской Федерации; выражает свое согласие  на предоставление любой юридической, финансовой и иной информации о себе, которой владеет АО ЛК «Роделен» (ИНН 7813379412)? в финансирующие АО ЛК «Роделен» (ИНН 7813379412) Банки и в информационные базы (включая любые «Бюро кредитных историй») с предоставлением третьим лицам права на обработку, хранение, распространение и использование информации о Контрагенте; контрагент уведомлен, что обработка персональных данных в АО ЛК «Роделен» (ИНН 7813379412) может осуществляться как с использованием средств автоматизации, так и без использования таких средств.</t>
  </si>
  <si>
    <r>
      <rPr>
        <b/>
        <u/>
        <sz val="8"/>
        <color theme="1" tint="0.249977111117893"/>
        <rFont val="Verdana"/>
        <family val="2"/>
        <charset val="204"/>
      </rPr>
      <t>Лизинг:</t>
    </r>
    <r>
      <rPr>
        <b/>
        <sz val="8"/>
        <color theme="1" tint="0.249977111117893"/>
        <rFont val="Verdana"/>
        <family val="2"/>
        <charset val="204"/>
      </rPr>
      <t xml:space="preserve"> указать информацию о предметах лизинга
</t>
    </r>
    <r>
      <rPr>
        <b/>
        <u/>
        <sz val="8"/>
        <color theme="1" tint="0.249977111117893"/>
        <rFont val="Verdana"/>
        <family val="2"/>
        <charset val="204"/>
      </rPr>
      <t>Кредиты/займы:</t>
    </r>
    <r>
      <rPr>
        <b/>
        <sz val="8"/>
        <color theme="1" tint="0.249977111117893"/>
        <rFont val="Verdana"/>
        <family val="2"/>
        <charset val="204"/>
      </rPr>
      <t xml:space="preserve"> указать информацию об обеспечении (залоги, поручительства и т.п.)
</t>
    </r>
    <r>
      <rPr>
        <b/>
        <u/>
        <sz val="8"/>
        <color theme="1" tint="0.249977111117893"/>
        <rFont val="Verdana"/>
        <family val="2"/>
        <charset val="204"/>
      </rPr>
      <t>Поручительство:</t>
    </r>
    <r>
      <rPr>
        <b/>
        <sz val="8"/>
        <color theme="1" tint="0.249977111117893"/>
        <rFont val="Verdana"/>
        <family val="2"/>
        <charset val="204"/>
      </rPr>
      <t xml:space="preserve"> указать информацию за кого было выдано поручительство</t>
    </r>
  </si>
  <si>
    <t>А также даю свое согласие обществам, входящим в Группу компаний «Кронос-Информ»:
-АО «МБКИ», ИНН 7710606134, ОГРН 1057748903618, адрес места нахождения: 127006, г. Москва, ул. Садовая-Триумфальная, д. 4-10;
-ЗАО «Научно-производственная компания «КРОНОС-ИНФОРМ», ИНН 7710296027, ОГРН 1027739838675, адрес места нахождения: 123056, г. Москва, пер. Электрический, дом 12, пом. II, комн. 6;
-ООО «НПК «Кронос-Информ», ИНН 7713656013, ОГРН 1087746762949, адрес места нахождения: 125130, г. Москва, ул. Приорова, д. 30;
-ООО «МБКИ», ИНН 7713390123, ОГРН 1157746058931, адрес места нахождения: 125130, г. Москва, ул. Приорова, д. 30,
на получение и хранение из любого бюро кредитных историй информации / кредитных отчетов о себе. Согласие дается для подтверждения платежеспособности и кредитоспособности.</t>
  </si>
  <si>
    <t>дает согласие АО ЛК «Роделен» (ИНН 7813379412),  а также обществам, входящим в Группу компаний «Кронос-Информ»:
-АО «МБКИ», ИНН 7710606134, ОГРН 1057748903618, адрес места нахождения: 127006, г. Москва, ул. Садовая-Триумфальная, д. 4-10;
-ЗАО «Научно-производственная компания «КРОНОС-ИНФОРМ», ИНН 7710296027, ОГРН 1027739838675, адрес места нахождения: 123056, г. Москва, пер. Электрический, дом 12, пом. II, комн. 6;
-ООО «НПК «Кронос-Информ», ИНН 7713656013, ОГРН 1087746762949, адрес места нахождения: 125130, г. Москва, ул. Приорова, д. 30;
-ООО «МБКИ», ИНН 7713390123, ОГРН 1157746058931, адрес места нахождения: 125130, г. Москва, ул. Приорова, д. 30, на осуществление действий, направленных на проверку, сбор, обработку, хранение, пользование, накопление, распространение, предоставление, передачу персональных данных (далее – обработка персональных данных), указанных в настоящей анкете, и каких-либо иных сведений в целях заключения и исполнения договоров с участием АО ЛК «Роделен», а также для обеспечения соблюдения законов и иных нормативно-правовых актов. Настоящим подтверждает, что согласие лиц, чьи персональные данные указаны в настоящей анкете, получено им надлежащим образом, в порядке, установленном действующим законодательством Российской Федерации.</t>
  </si>
  <si>
    <t>Итого</t>
  </si>
  <si>
    <t>Копии паспортов учредителя(ей), руководителя организации, а также лица, уполномоченного подписывать договоры (всех страниц)</t>
  </si>
  <si>
    <t>Оригинал</t>
  </si>
  <si>
    <t>электронный
(Excel)</t>
  </si>
  <si>
    <t>скан-копия</t>
  </si>
  <si>
    <t>цветная
скан-копия</t>
  </si>
  <si>
    <t>оригинал или нотариально заверенная копия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</si>
</sst>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_₽"/>
    <numFmt numFmtId="165" formatCode="#,##0_ ;[Red]\-#,##0\ 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  <charset val="204"/>
    </font>
    <font>
      <sz val="10"/>
      <color rgb="FFFF0000"/>
      <name val="Verdana"/>
      <family val="2"/>
      <charset val="204"/>
    </font>
    <font>
      <b/>
      <sz val="12"/>
      <color theme="1"/>
      <name val="Verdana"/>
      <family val="2"/>
      <charset val="204"/>
    </font>
    <font>
      <u/>
      <sz val="10"/>
      <color theme="10"/>
      <name val="Verdana"/>
      <family val="2"/>
      <charset val="204"/>
    </font>
    <font>
      <sz val="8"/>
      <color theme="1" tint="0.499984740745262"/>
      <name val="Verdana"/>
      <family val="2"/>
      <charset val="204"/>
    </font>
    <font>
      <sz val="14"/>
      <color theme="1" tint="0.249977111117893"/>
      <name val="Verdana"/>
      <family val="2"/>
      <charset val="204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Verdana"/>
      <family val="2"/>
      <charset val="204"/>
    </font>
    <font>
      <sz val="12"/>
      <color theme="1" tint="0.249977111117893"/>
      <name val="Verdana"/>
      <family val="2"/>
      <charset val="204"/>
    </font>
    <font>
      <b/>
      <sz val="11"/>
      <color theme="1" tint="0.249977111117893"/>
      <name val="Verdana"/>
      <family val="2"/>
      <charset val="204"/>
    </font>
    <font>
      <sz val="10"/>
      <color theme="1" tint="0.249977111117893"/>
      <name val="Verdana"/>
      <family val="2"/>
      <charset val="204"/>
    </font>
    <font>
      <sz val="10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 tint="0.249977111117893"/>
      <name val="Verdana"/>
      <family val="2"/>
      <charset val="204"/>
    </font>
    <font>
      <sz val="8"/>
      <color theme="1" tint="0.249977111117893"/>
      <name val="Verdana"/>
      <family val="2"/>
      <charset val="204"/>
    </font>
    <font>
      <b/>
      <sz val="14"/>
      <color theme="1" tint="0.249977111117893"/>
      <name val="Verdana"/>
      <family val="2"/>
      <charset val="204"/>
    </font>
    <font>
      <b/>
      <sz val="11"/>
      <color theme="1" tint="0.249977111117893"/>
      <name val="Calibri"/>
      <family val="2"/>
      <charset val="204"/>
      <scheme val="minor"/>
    </font>
    <font>
      <sz val="11"/>
      <color theme="1" tint="0.249977111117893"/>
      <name val="Verdana"/>
      <family val="2"/>
      <charset val="204"/>
    </font>
    <font>
      <b/>
      <sz val="8"/>
      <color theme="1" tint="0.249977111117893"/>
      <name val="Verdana"/>
      <family val="2"/>
      <charset val="204"/>
    </font>
    <font>
      <b/>
      <sz val="9"/>
      <color theme="1" tint="0.249977111117893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 tint="0.249977111117893"/>
      <name val="Verdana"/>
      <family val="2"/>
      <charset val="204"/>
    </font>
    <font>
      <sz val="9"/>
      <color theme="1"/>
      <name val="Calibri"/>
      <family val="2"/>
      <scheme val="minor"/>
    </font>
    <font>
      <i/>
      <sz val="8"/>
      <color theme="1" tint="0.249977111117893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3"/>
      <color theme="1" tint="0.249977111117893"/>
      <name val="Verdana"/>
      <family val="2"/>
      <charset val="204"/>
    </font>
    <font>
      <sz val="13"/>
      <color theme="1" tint="0.249977111117893"/>
      <name val="Calibri"/>
      <family val="2"/>
      <charset val="204"/>
      <scheme val="minor"/>
    </font>
    <font>
      <sz val="13"/>
      <color theme="1" tint="0.249977111117893"/>
      <name val="Calibri"/>
      <family val="2"/>
      <scheme val="minor"/>
    </font>
    <font>
      <b/>
      <sz val="9"/>
      <color theme="1" tint="0.499984740745262"/>
      <name val="Verdana"/>
      <family val="2"/>
      <charset val="204"/>
    </font>
    <font>
      <b/>
      <sz val="9"/>
      <color theme="0" tint="-0.34998626667073579"/>
      <name val="Verdana"/>
      <family val="2"/>
      <charset val="204"/>
    </font>
    <font>
      <sz val="9"/>
      <color theme="1" tint="0.249977111117893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b/>
      <sz val="11"/>
      <color theme="1"/>
      <name val="Verdana"/>
      <family val="2"/>
      <charset val="204"/>
    </font>
    <font>
      <sz val="22"/>
      <color rgb="FFFF0000"/>
      <name val="Arial Cyr"/>
      <charset val="204"/>
    </font>
    <font>
      <sz val="10"/>
      <color theme="0" tint="-0.34998626667073579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u/>
      <sz val="9"/>
      <color theme="1" tint="0.249977111117893"/>
      <name val="Verdana"/>
      <family val="2"/>
      <charset val="204"/>
    </font>
    <font>
      <i/>
      <sz val="10"/>
      <color theme="1" tint="0.249977111117893"/>
      <name val="Verdana"/>
      <family val="2"/>
      <charset val="204"/>
    </font>
    <font>
      <i/>
      <sz val="12"/>
      <color theme="1" tint="0.249977111117893"/>
      <name val="Verdana"/>
      <family val="2"/>
      <charset val="204"/>
    </font>
    <font>
      <sz val="8"/>
      <color theme="2" tint="-0.499984740745262"/>
      <name val="Verdana"/>
      <family val="2"/>
      <charset val="204"/>
    </font>
    <font>
      <u/>
      <sz val="9"/>
      <color theme="10"/>
      <name val="Verdana"/>
      <family val="2"/>
      <charset val="204"/>
    </font>
    <font>
      <b/>
      <u/>
      <sz val="8"/>
      <color theme="1" tint="0.249977111117893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B2B2B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43" fontId="4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0" applyFont="1"/>
    <xf numFmtId="0" fontId="6" fillId="0" borderId="0" xfId="1" applyFont="1"/>
    <xf numFmtId="0" fontId="0" fillId="0" borderId="1" xfId="0" applyBorder="1"/>
    <xf numFmtId="0" fontId="3" fillId="0" borderId="0" xfId="0" applyFont="1" applyAlignment="1">
      <alignment horizontal="center"/>
    </xf>
    <xf numFmtId="3" fontId="0" fillId="0" borderId="0" xfId="0" applyNumberFormat="1"/>
    <xf numFmtId="49" fontId="0" fillId="0" borderId="0" xfId="0" applyNumberFormat="1"/>
    <xf numFmtId="14" fontId="0" fillId="0" borderId="0" xfId="0" applyNumberFormat="1"/>
    <xf numFmtId="0" fontId="12" fillId="2" borderId="0" xfId="0" applyFont="1" applyFill="1"/>
    <xf numFmtId="0" fontId="8" fillId="2" borderId="0" xfId="0" applyFont="1" applyFill="1"/>
    <xf numFmtId="0" fontId="13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7" fillId="6" borderId="6" xfId="5" applyFont="1" applyBorder="1" applyAlignment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7" fillId="2" borderId="6" xfId="2" applyFill="1" applyBorder="1" applyAlignment="1" applyProtection="1">
      <alignment horizontal="center" vertical="center"/>
      <protection locked="0"/>
    </xf>
    <xf numFmtId="10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left" vertical="top" wrapText="1" shrinkToFit="1"/>
      <protection locked="0"/>
    </xf>
    <xf numFmtId="10" fontId="18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center" vertical="center"/>
    </xf>
    <xf numFmtId="0" fontId="10" fillId="7" borderId="3" xfId="6" applyFont="1" applyBorder="1" applyAlignment="1">
      <alignment horizontal="center" vertical="center"/>
    </xf>
    <xf numFmtId="0" fontId="15" fillId="7" borderId="3" xfId="6" applyFont="1" applyBorder="1" applyAlignment="1">
      <alignment horizontal="center" vertical="center"/>
    </xf>
    <xf numFmtId="0" fontId="15" fillId="7" borderId="3" xfId="6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justify" vertical="center" wrapText="1"/>
    </xf>
    <xf numFmtId="0" fontId="18" fillId="2" borderId="6" xfId="0" applyFont="1" applyFill="1" applyBorder="1" applyAlignment="1">
      <alignment horizontal="justify" vertical="center" wrapText="1"/>
    </xf>
    <xf numFmtId="0" fontId="18" fillId="2" borderId="8" xfId="0" applyFont="1" applyFill="1" applyBorder="1" applyAlignment="1">
      <alignment horizontal="justify" vertical="center" wrapText="1"/>
    </xf>
    <xf numFmtId="0" fontId="11" fillId="2" borderId="16" xfId="2" quotePrefix="1" applyFont="1" applyFill="1" applyBorder="1" applyAlignment="1">
      <alignment horizontal="justify" vertical="center" wrapText="1"/>
    </xf>
    <xf numFmtId="0" fontId="18" fillId="2" borderId="16" xfId="0" quotePrefix="1" applyFont="1" applyFill="1" applyBorder="1" applyAlignment="1">
      <alignment horizontal="justify" vertical="center" wrapText="1"/>
    </xf>
    <xf numFmtId="0" fontId="11" fillId="2" borderId="8" xfId="2" applyFont="1" applyFill="1" applyBorder="1" applyAlignment="1">
      <alignment horizontal="justify" vertical="center" wrapText="1"/>
    </xf>
    <xf numFmtId="0" fontId="18" fillId="2" borderId="0" xfId="0" applyFont="1" applyFill="1"/>
    <xf numFmtId="0" fontId="22" fillId="2" borderId="0" xfId="0" applyFont="1" applyFill="1"/>
    <xf numFmtId="0" fontId="26" fillId="4" borderId="17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right" vertical="top"/>
    </xf>
    <xf numFmtId="0" fontId="15" fillId="2" borderId="0" xfId="0" applyFont="1" applyFill="1" applyAlignment="1">
      <alignment horizontal="right" vertical="center"/>
    </xf>
    <xf numFmtId="0" fontId="29" fillId="2" borderId="0" xfId="0" applyFont="1" applyFill="1"/>
    <xf numFmtId="0" fontId="27" fillId="2" borderId="0" xfId="0" applyFont="1" applyFill="1"/>
    <xf numFmtId="0" fontId="27" fillId="2" borderId="0" xfId="0" applyFont="1" applyFill="1" applyAlignment="1">
      <alignment vertical="top"/>
    </xf>
    <xf numFmtId="0" fontId="28" fillId="2" borderId="0" xfId="0" applyFont="1" applyFill="1" applyAlignment="1">
      <alignment horizontal="right"/>
    </xf>
    <xf numFmtId="0" fontId="27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left" indent="20"/>
    </xf>
    <xf numFmtId="0" fontId="17" fillId="2" borderId="19" xfId="0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0" fontId="26" fillId="2" borderId="0" xfId="0" applyFont="1" applyFill="1" applyAlignment="1">
      <alignment horizontal="center" vertical="top" wrapText="1"/>
    </xf>
    <xf numFmtId="0" fontId="22" fillId="2" borderId="0" xfId="0" applyFont="1" applyFill="1" applyAlignment="1">
      <alignment horizontal="center" vertical="top" wrapText="1"/>
    </xf>
    <xf numFmtId="0" fontId="22" fillId="2" borderId="0" xfId="0" applyFont="1" applyFill="1" applyAlignment="1">
      <alignment horizontal="right" vertical="top" wrapText="1"/>
    </xf>
    <xf numFmtId="0" fontId="22" fillId="2" borderId="0" xfId="0" applyFont="1" applyFill="1" applyAlignment="1">
      <alignment horizontal="left" indent="12"/>
    </xf>
    <xf numFmtId="0" fontId="27" fillId="2" borderId="0" xfId="0" applyFont="1" applyFill="1" applyAlignment="1">
      <alignment horizontal="right" vertical="top" indent="3"/>
    </xf>
    <xf numFmtId="0" fontId="26" fillId="2" borderId="0" xfId="0" applyFont="1" applyFill="1" applyAlignment="1">
      <alignment horizontal="right" vertical="top" wrapText="1"/>
    </xf>
    <xf numFmtId="164" fontId="26" fillId="3" borderId="17" xfId="0" applyNumberFormat="1" applyFont="1" applyFill="1" applyBorder="1" applyAlignment="1">
      <alignment horizontal="right" vertical="center"/>
    </xf>
    <xf numFmtId="0" fontId="26" fillId="3" borderId="17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center" wrapText="1"/>
    </xf>
    <xf numFmtId="0" fontId="22" fillId="2" borderId="17" xfId="0" applyFont="1" applyFill="1" applyBorder="1" applyAlignment="1">
      <alignment vertical="center" wrapText="1"/>
    </xf>
    <xf numFmtId="14" fontId="22" fillId="2" borderId="17" xfId="0" applyNumberFormat="1" applyFont="1" applyFill="1" applyBorder="1" applyAlignment="1">
      <alignment vertical="center" wrapText="1"/>
    </xf>
    <xf numFmtId="0" fontId="22" fillId="2" borderId="17" xfId="0" applyFont="1" applyFill="1" applyBorder="1" applyAlignment="1">
      <alignment horizontal="center" vertical="center" wrapText="1"/>
    </xf>
    <xf numFmtId="14" fontId="27" fillId="2" borderId="17" xfId="0" applyNumberFormat="1" applyFont="1" applyFill="1" applyBorder="1" applyAlignment="1">
      <alignment horizontal="center" vertical="center"/>
    </xf>
    <xf numFmtId="14" fontId="22" fillId="2" borderId="17" xfId="0" applyNumberFormat="1" applyFont="1" applyFill="1" applyBorder="1" applyAlignment="1">
      <alignment horizontal="center" vertical="center" wrapText="1"/>
    </xf>
    <xf numFmtId="14" fontId="27" fillId="2" borderId="17" xfId="0" applyNumberFormat="1" applyFont="1" applyFill="1" applyBorder="1" applyAlignment="1">
      <alignment horizontal="center" vertical="top" wrapText="1"/>
    </xf>
    <xf numFmtId="0" fontId="22" fillId="2" borderId="17" xfId="0" applyFont="1" applyFill="1" applyBorder="1" applyAlignment="1">
      <alignment horizontal="left" vertical="center" wrapText="1"/>
    </xf>
    <xf numFmtId="9" fontId="22" fillId="2" borderId="21" xfId="3" applyFont="1" applyFill="1" applyBorder="1" applyAlignment="1">
      <alignment horizontal="left" vertical="center" wrapText="1"/>
    </xf>
    <xf numFmtId="14" fontId="27" fillId="2" borderId="17" xfId="0" applyNumberFormat="1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vertical="top" wrapText="1"/>
    </xf>
    <xf numFmtId="0" fontId="18" fillId="0" borderId="6" xfId="0" applyFont="1" applyBorder="1" applyAlignment="1">
      <alignment horizontal="center" vertical="center" wrapText="1"/>
    </xf>
    <xf numFmtId="0" fontId="18" fillId="2" borderId="6" xfId="0" quotePrefix="1" applyFont="1" applyFill="1" applyBorder="1" applyAlignment="1">
      <alignment horizontal="center" vertical="center" wrapText="1"/>
    </xf>
    <xf numFmtId="0" fontId="39" fillId="2" borderId="6" xfId="2" applyFont="1" applyFill="1" applyBorder="1" applyAlignment="1">
      <alignment horizontal="justify" vertical="center" wrapText="1"/>
    </xf>
    <xf numFmtId="0" fontId="40" fillId="2" borderId="16" xfId="2" quotePrefix="1" applyFont="1" applyFill="1" applyBorder="1" applyAlignment="1">
      <alignment horizontal="justify" vertical="center" wrapText="1"/>
    </xf>
    <xf numFmtId="9" fontId="26" fillId="3" borderId="17" xfId="0" applyNumberFormat="1" applyFont="1" applyFill="1" applyBorder="1" applyAlignment="1">
      <alignment horizontal="center" vertical="top" wrapText="1"/>
    </xf>
    <xf numFmtId="2" fontId="22" fillId="2" borderId="17" xfId="0" applyNumberFormat="1" applyFont="1" applyFill="1" applyBorder="1" applyAlignment="1">
      <alignment horizontal="right" vertical="center" wrapText="1"/>
    </xf>
    <xf numFmtId="2" fontId="22" fillId="2" borderId="17" xfId="0" applyNumberFormat="1" applyFont="1" applyFill="1" applyBorder="1" applyAlignment="1">
      <alignment vertical="center" wrapText="1"/>
    </xf>
    <xf numFmtId="0" fontId="25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 indent="2"/>
    </xf>
    <xf numFmtId="0" fontId="24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wrapText="1"/>
    </xf>
    <xf numFmtId="0" fontId="18" fillId="2" borderId="8" xfId="0" applyFont="1" applyFill="1" applyBorder="1" applyAlignment="1">
      <alignment horizontal="center" vertical="center"/>
    </xf>
    <xf numFmtId="0" fontId="15" fillId="7" borderId="0" xfId="4" applyFont="1" applyAlignment="1">
      <alignment vertical="center"/>
    </xf>
    <xf numFmtId="0" fontId="31" fillId="2" borderId="0" xfId="0" applyFont="1" applyFill="1" applyAlignment="1">
      <alignment horizontal="center" vertical="top"/>
    </xf>
    <xf numFmtId="10" fontId="0" fillId="0" borderId="0" xfId="0" applyNumberFormat="1"/>
    <xf numFmtId="1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0" fillId="5" borderId="22" xfId="0" applyFill="1" applyBorder="1"/>
    <xf numFmtId="0" fontId="43" fillId="0" borderId="0" xfId="0" applyFont="1"/>
    <xf numFmtId="0" fontId="1" fillId="0" borderId="0" xfId="0" applyFont="1" applyAlignment="1">
      <alignment vertical="center"/>
    </xf>
    <xf numFmtId="0" fontId="0" fillId="8" borderId="0" xfId="0" applyFill="1"/>
    <xf numFmtId="49" fontId="18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2" borderId="19" xfId="0" applyFont="1" applyFill="1" applyBorder="1" applyProtection="1"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14" fontId="22" fillId="2" borderId="17" xfId="0" applyNumberFormat="1" applyFont="1" applyFill="1" applyBorder="1" applyAlignment="1" applyProtection="1">
      <alignment horizontal="center" vertical="center"/>
      <protection locked="0"/>
    </xf>
    <xf numFmtId="14" fontId="27" fillId="2" borderId="17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>
      <alignment horizontal="center" vertical="center" wrapText="1"/>
    </xf>
    <xf numFmtId="0" fontId="17" fillId="6" borderId="6" xfId="5" applyFont="1" applyBorder="1" applyAlignment="1">
      <alignment horizontal="center" vertical="center" wrapText="1"/>
    </xf>
    <xf numFmtId="0" fontId="31" fillId="2" borderId="0" xfId="0" applyFont="1" applyFill="1" applyAlignment="1">
      <alignment horizontal="right"/>
    </xf>
    <xf numFmtId="3" fontId="22" fillId="2" borderId="17" xfId="0" applyNumberFormat="1" applyFont="1" applyFill="1" applyBorder="1" applyAlignment="1" applyProtection="1">
      <alignment horizontal="right" vertical="center"/>
      <protection locked="0"/>
    </xf>
    <xf numFmtId="3" fontId="26" fillId="3" borderId="17" xfId="0" applyNumberFormat="1" applyFont="1" applyFill="1" applyBorder="1" applyAlignment="1">
      <alignment horizontal="right" vertical="center"/>
    </xf>
    <xf numFmtId="165" fontId="22" fillId="2" borderId="17" xfId="0" applyNumberFormat="1" applyFont="1" applyFill="1" applyBorder="1" applyAlignment="1">
      <alignment horizontal="right" vertical="center" wrapText="1"/>
    </xf>
    <xf numFmtId="165" fontId="26" fillId="3" borderId="17" xfId="0" applyNumberFormat="1" applyFont="1" applyFill="1" applyBorder="1" applyAlignment="1">
      <alignment horizontal="right" vertical="center" wrapText="1"/>
    </xf>
    <xf numFmtId="9" fontId="26" fillId="3" borderId="17" xfId="0" applyNumberFormat="1" applyFont="1" applyFill="1" applyBorder="1" applyAlignment="1">
      <alignment horizontal="right" vertical="center" wrapText="1"/>
    </xf>
    <xf numFmtId="9" fontId="22" fillId="2" borderId="17" xfId="3" applyFont="1" applyFill="1" applyBorder="1" applyAlignment="1">
      <alignment horizontal="center" vertical="center" wrapText="1"/>
    </xf>
    <xf numFmtId="0" fontId="31" fillId="2" borderId="0" xfId="0" applyFont="1" applyFill="1" applyAlignment="1">
      <alignment vertical="top"/>
    </xf>
    <xf numFmtId="0" fontId="32" fillId="0" borderId="0" xfId="0" applyFont="1" applyAlignment="1">
      <alignment vertical="top"/>
    </xf>
    <xf numFmtId="0" fontId="26" fillId="2" borderId="0" xfId="0" applyFont="1" applyFill="1" applyAlignment="1">
      <alignment vertical="top" wrapText="1"/>
    </xf>
    <xf numFmtId="14" fontId="18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4" fontId="18" fillId="2" borderId="6" xfId="0" applyNumberFormat="1" applyFont="1" applyFill="1" applyBorder="1" applyAlignment="1" applyProtection="1">
      <alignment horizontal="left" vertical="top" wrapText="1" shrinkToFit="1"/>
      <protection locked="0"/>
    </xf>
    <xf numFmtId="0" fontId="17" fillId="4" borderId="6" xfId="5" applyFont="1" applyFill="1" applyBorder="1" applyAlignment="1">
      <alignment horizontal="center" vertical="center" wrapText="1"/>
    </xf>
    <xf numFmtId="0" fontId="15" fillId="7" borderId="0" xfId="4" applyFont="1" applyBorder="1" applyAlignment="1">
      <alignment vertical="center"/>
    </xf>
    <xf numFmtId="0" fontId="15" fillId="2" borderId="0" xfId="4" applyFont="1" applyFill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7" fillId="2" borderId="0" xfId="4" applyFont="1" applyFill="1" applyAlignment="1">
      <alignment vertical="center"/>
    </xf>
    <xf numFmtId="0" fontId="47" fillId="2" borderId="0" xfId="4" applyFont="1" applyFill="1" applyAlignment="1"/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right"/>
    </xf>
    <xf numFmtId="0" fontId="13" fillId="2" borderId="13" xfId="0" applyFont="1" applyFill="1" applyBorder="1" applyAlignment="1" applyProtection="1">
      <alignment vertical="center"/>
      <protection locked="0"/>
    </xf>
    <xf numFmtId="0" fontId="13" fillId="2" borderId="13" xfId="0" applyFont="1" applyFill="1" applyBorder="1" applyAlignment="1">
      <alignment vertical="center"/>
    </xf>
    <xf numFmtId="0" fontId="48" fillId="2" borderId="13" xfId="0" applyFont="1" applyFill="1" applyBorder="1" applyProtection="1">
      <protection locked="0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left" vertical="top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38" fillId="0" borderId="17" xfId="0" applyFont="1" applyBorder="1" applyAlignment="1">
      <alignment vertical="top" wrapText="1"/>
    </xf>
    <xf numFmtId="0" fontId="22" fillId="2" borderId="17" xfId="0" applyFont="1" applyFill="1" applyBorder="1" applyAlignment="1" applyProtection="1">
      <alignment vertical="center" wrapText="1"/>
      <protection locked="0"/>
    </xf>
    <xf numFmtId="0" fontId="22" fillId="2" borderId="17" xfId="0" applyFont="1" applyFill="1" applyBorder="1" applyAlignment="1" applyProtection="1">
      <alignment horizontal="center" vertical="center" wrapText="1"/>
      <protection locked="0"/>
    </xf>
    <xf numFmtId="9" fontId="22" fillId="2" borderId="17" xfId="3" applyFont="1" applyFill="1" applyBorder="1" applyAlignment="1">
      <alignment horizontal="left" vertical="center" wrapText="1"/>
    </xf>
    <xf numFmtId="3" fontId="22" fillId="2" borderId="17" xfId="0" applyNumberFormat="1" applyFont="1" applyFill="1" applyBorder="1" applyAlignment="1">
      <alignment vertical="center" wrapText="1"/>
    </xf>
    <xf numFmtId="3" fontId="22" fillId="2" borderId="17" xfId="0" applyNumberFormat="1" applyFont="1" applyFill="1" applyBorder="1" applyAlignment="1">
      <alignment horizontal="right" vertical="center" wrapText="1"/>
    </xf>
    <xf numFmtId="0" fontId="32" fillId="2" borderId="0" xfId="0" applyFont="1" applyFill="1" applyAlignment="1">
      <alignment vertical="top"/>
    </xf>
    <xf numFmtId="0" fontId="31" fillId="2" borderId="13" xfId="0" applyFont="1" applyFill="1" applyBorder="1" applyAlignment="1">
      <alignment horizontal="center" vertical="top"/>
    </xf>
    <xf numFmtId="0" fontId="31" fillId="2" borderId="0" xfId="0" applyFont="1" applyFill="1" applyAlignment="1">
      <alignment horizontal="center"/>
    </xf>
    <xf numFmtId="0" fontId="22" fillId="2" borderId="19" xfId="0" applyFont="1" applyFill="1" applyBorder="1"/>
    <xf numFmtId="0" fontId="31" fillId="2" borderId="19" xfId="0" applyFont="1" applyFill="1" applyBorder="1" applyAlignment="1">
      <alignment vertical="top"/>
    </xf>
    <xf numFmtId="14" fontId="27" fillId="2" borderId="27" xfId="0" applyNumberFormat="1" applyFont="1" applyFill="1" applyBorder="1" applyAlignment="1">
      <alignment horizontal="center" vertical="center" wrapText="1"/>
    </xf>
    <xf numFmtId="14" fontId="27" fillId="2" borderId="27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indent="2"/>
    </xf>
    <xf numFmtId="0" fontId="26" fillId="4" borderId="17" xfId="0" applyFont="1" applyFill="1" applyBorder="1" applyAlignment="1">
      <alignment horizontal="left" vertical="center" wrapText="1"/>
    </xf>
    <xf numFmtId="0" fontId="41" fillId="2" borderId="0" xfId="0" applyFont="1" applyFill="1" applyAlignment="1">
      <alignment horizontal="right" vertical="center"/>
    </xf>
    <xf numFmtId="14" fontId="26" fillId="2" borderId="17" xfId="0" applyNumberFormat="1" applyFont="1" applyFill="1" applyBorder="1" applyAlignment="1">
      <alignment horizontal="center" vertical="center" wrapText="1"/>
    </xf>
    <xf numFmtId="3" fontId="26" fillId="2" borderId="17" xfId="0" applyNumberFormat="1" applyFont="1" applyFill="1" applyBorder="1" applyAlignment="1">
      <alignment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49" fillId="2" borderId="0" xfId="2" applyFont="1" applyFill="1" applyAlignment="1">
      <alignment wrapText="1"/>
    </xf>
    <xf numFmtId="0" fontId="49" fillId="0" borderId="0" xfId="2" applyFont="1" applyAlignment="1">
      <alignment wrapText="1"/>
    </xf>
    <xf numFmtId="0" fontId="38" fillId="2" borderId="0" xfId="0" applyFont="1" applyFill="1" applyAlignment="1">
      <alignment horizontal="justify" vertical="top" wrapText="1"/>
    </xf>
    <xf numFmtId="0" fontId="30" fillId="0" borderId="0" xfId="0" applyFont="1" applyAlignment="1">
      <alignment horizontal="justify" vertical="top" wrapText="1"/>
    </xf>
    <xf numFmtId="0" fontId="33" fillId="2" borderId="15" xfId="0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7" fillId="6" borderId="4" xfId="5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5" xfId="0" applyBorder="1" applyAlignment="1">
      <alignment horizontal="center" vertical="center"/>
    </xf>
    <xf numFmtId="0" fontId="22" fillId="2" borderId="0" xfId="0" applyFont="1" applyFill="1" applyAlignment="1">
      <alignment horizontal="justify" vertical="top" wrapText="1"/>
    </xf>
    <xf numFmtId="0" fontId="1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6" borderId="6" xfId="5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7" fillId="6" borderId="6" xfId="5" applyFont="1" applyBorder="1" applyAlignment="1">
      <alignment horizontal="center" vertical="center"/>
    </xf>
    <xf numFmtId="0" fontId="17" fillId="6" borderId="4" xfId="5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2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18" fillId="2" borderId="26" xfId="0" applyFont="1" applyFill="1" applyBorder="1" applyAlignment="1" applyProtection="1">
      <alignment horizontal="left" vertical="top" wrapText="1"/>
      <protection locked="0"/>
    </xf>
    <xf numFmtId="0" fontId="18" fillId="2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7" fillId="2" borderId="6" xfId="2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15" fillId="7" borderId="0" xfId="4" applyFont="1" applyAlignment="1">
      <alignment vertical="center"/>
    </xf>
    <xf numFmtId="0" fontId="0" fillId="0" borderId="0" xfId="0" applyAlignment="1">
      <alignment vertical="center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/>
    </xf>
    <xf numFmtId="0" fontId="17" fillId="4" borderId="6" xfId="5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 applyProtection="1">
      <alignment horizontal="center" vertical="center"/>
      <protection locked="0"/>
    </xf>
    <xf numFmtId="14" fontId="20" fillId="0" borderId="6" xfId="0" applyNumberFormat="1" applyFont="1" applyBorder="1" applyAlignment="1" applyProtection="1">
      <alignment horizontal="center" vertical="center"/>
      <protection locked="0"/>
    </xf>
    <xf numFmtId="0" fontId="17" fillId="4" borderId="6" xfId="5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/>
    </xf>
    <xf numFmtId="0" fontId="18" fillId="2" borderId="6" xfId="0" applyFont="1" applyFill="1" applyBorder="1" applyAlignment="1" applyProtection="1">
      <alignment horizontal="left" vertical="center" wrapText="1" shrinkToFit="1"/>
      <protection locked="0"/>
    </xf>
    <xf numFmtId="0" fontId="0" fillId="0" borderId="6" xfId="0" applyBorder="1" applyAlignment="1" applyProtection="1">
      <alignment horizontal="left" vertical="center" wrapText="1" shrinkToFit="1"/>
      <protection locked="0"/>
    </xf>
    <xf numFmtId="0" fontId="18" fillId="0" borderId="4" xfId="2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22" fillId="2" borderId="0" xfId="0" applyFont="1" applyFill="1" applyAlignment="1">
      <alignment horizontal="justify" vertical="center" wrapText="1"/>
    </xf>
    <xf numFmtId="0" fontId="17" fillId="6" borderId="2" xfId="5" applyFont="1" applyBorder="1" applyAlignment="1">
      <alignment horizontal="center" vertical="center" wrapText="1"/>
    </xf>
    <xf numFmtId="0" fontId="17" fillId="6" borderId="23" xfId="5" applyFont="1" applyBorder="1" applyAlignment="1">
      <alignment horizontal="center" vertical="center" wrapText="1"/>
    </xf>
    <xf numFmtId="0" fontId="17" fillId="6" borderId="24" xfId="5" applyFont="1" applyBorder="1" applyAlignment="1">
      <alignment horizontal="center" vertical="center" wrapText="1"/>
    </xf>
    <xf numFmtId="43" fontId="29" fillId="2" borderId="6" xfId="7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>
      <alignment horizontal="justify" vertical="top" wrapText="1"/>
    </xf>
    <xf numFmtId="0" fontId="17" fillId="6" borderId="9" xfId="5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7" fillId="6" borderId="8" xfId="5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8" fillId="2" borderId="4" xfId="0" applyFont="1" applyFill="1" applyBorder="1" applyAlignment="1" applyProtection="1">
      <alignment horizontal="left" vertical="center" wrapText="1" shrinkToFit="1"/>
      <protection locked="0"/>
    </xf>
    <xf numFmtId="0" fontId="0" fillId="0" borderId="7" xfId="0" applyBorder="1" applyAlignment="1" applyProtection="1">
      <alignment horizontal="left" vertical="center" wrapText="1" shrinkToFit="1"/>
      <protection locked="0"/>
    </xf>
    <xf numFmtId="0" fontId="15" fillId="7" borderId="0" xfId="4" applyFont="1" applyBorder="1" applyAlignment="1">
      <alignment vertical="center"/>
    </xf>
    <xf numFmtId="0" fontId="17" fillId="6" borderId="8" xfId="5" applyFont="1" applyBorder="1" applyAlignment="1">
      <alignment horizontal="center" vertical="center"/>
    </xf>
    <xf numFmtId="0" fontId="17" fillId="2" borderId="0" xfId="0" applyFont="1" applyFill="1"/>
    <xf numFmtId="0" fontId="24" fillId="0" borderId="0" xfId="0" applyFont="1"/>
    <xf numFmtId="0" fontId="0" fillId="0" borderId="7" xfId="0" applyBorder="1" applyAlignment="1">
      <alignment horizontal="left" vertical="center" wrapText="1" shrinkToFit="1"/>
    </xf>
    <xf numFmtId="0" fontId="0" fillId="0" borderId="6" xfId="0" applyBorder="1" applyAlignment="1">
      <alignment vertical="center"/>
    </xf>
    <xf numFmtId="49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>
      <alignment horizontal="justify" vertical="center" wrapText="1"/>
    </xf>
    <xf numFmtId="0" fontId="0" fillId="0" borderId="6" xfId="0" applyBorder="1" applyAlignment="1">
      <alignment horizontal="left" vertical="center" wrapText="1" shrinkToFit="1"/>
    </xf>
    <xf numFmtId="0" fontId="18" fillId="2" borderId="5" xfId="0" applyFont="1" applyFill="1" applyBorder="1" applyAlignment="1" applyProtection="1">
      <alignment horizontal="left" vertical="center" wrapText="1" shrinkToFit="1"/>
      <protection locked="0"/>
    </xf>
    <xf numFmtId="0" fontId="18" fillId="2" borderId="7" xfId="0" applyFont="1" applyFill="1" applyBorder="1" applyAlignment="1" applyProtection="1">
      <alignment horizontal="left" vertical="center" wrapText="1" shrinkToFit="1"/>
      <protection locked="0"/>
    </xf>
    <xf numFmtId="0" fontId="18" fillId="2" borderId="13" xfId="0" applyFont="1" applyFill="1" applyBorder="1" applyAlignment="1">
      <alignment horizontal="justify" wrapText="1"/>
    </xf>
    <xf numFmtId="0" fontId="19" fillId="0" borderId="13" xfId="0" applyFont="1" applyBorder="1" applyAlignment="1">
      <alignment horizontal="justify" wrapText="1"/>
    </xf>
    <xf numFmtId="0" fontId="0" fillId="0" borderId="13" xfId="0" applyBorder="1" applyAlignment="1">
      <alignment horizontal="justify" wrapText="1"/>
    </xf>
    <xf numFmtId="0" fontId="17" fillId="6" borderId="9" xfId="5" applyFont="1" applyBorder="1" applyAlignment="1">
      <alignment horizontal="center" vertical="center" wrapText="1"/>
    </xf>
    <xf numFmtId="0" fontId="17" fillId="6" borderId="11" xfId="5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2" fillId="0" borderId="0" xfId="0" applyFont="1" applyAlignment="1">
      <alignment horizontal="center" vertical="center" textRotation="90"/>
    </xf>
    <xf numFmtId="0" fontId="38" fillId="2" borderId="20" xfId="0" applyFont="1" applyFill="1" applyBorder="1" applyAlignment="1">
      <alignment horizontal="left" vertical="top" wrapText="1"/>
    </xf>
    <xf numFmtId="0" fontId="30" fillId="0" borderId="21" xfId="0" applyFont="1" applyBorder="1" applyAlignment="1">
      <alignment vertical="top" wrapText="1"/>
    </xf>
    <xf numFmtId="0" fontId="17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0" fillId="2" borderId="0" xfId="0" applyFill="1" applyAlignment="1">
      <alignment wrapText="1"/>
    </xf>
    <xf numFmtId="0" fontId="27" fillId="2" borderId="20" xfId="0" applyFont="1" applyFill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0" fontId="26" fillId="3" borderId="17" xfId="0" applyFont="1" applyFill="1" applyBorder="1" applyAlignment="1">
      <alignment vertical="center"/>
    </xf>
    <xf numFmtId="0" fontId="31" fillId="2" borderId="18" xfId="0" applyFont="1" applyFill="1" applyBorder="1" applyAlignment="1">
      <alignment horizontal="center" vertical="top"/>
    </xf>
    <xf numFmtId="0" fontId="18" fillId="2" borderId="18" xfId="0" applyFont="1" applyFill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38" fillId="2" borderId="0" xfId="0" applyFont="1" applyFill="1" applyAlignment="1">
      <alignment horizontal="justify" vertical="top"/>
    </xf>
    <xf numFmtId="0" fontId="38" fillId="2" borderId="0" xfId="0" applyFont="1" applyFill="1" applyAlignment="1">
      <alignment vertical="top"/>
    </xf>
    <xf numFmtId="0" fontId="45" fillId="2" borderId="0" xfId="0" applyFont="1" applyFill="1" applyAlignment="1">
      <alignment horizontal="left" vertical="top"/>
    </xf>
  </cellXfs>
  <cellStyles count="8">
    <cellStyle name="20% — акцент1 2" xfId="5" xr:uid="{526AB0C2-83E2-4A30-9A61-882893AB8C52}"/>
    <cellStyle name="60% — акцент1" xfId="4" builtinId="32"/>
    <cellStyle name="60% — акцент1 2" xfId="6" xr:uid="{22C3A0D4-3B06-4A82-A6F3-748916B91168}"/>
    <cellStyle name="Гиперссылка" xfId="2" builtinId="8"/>
    <cellStyle name="Название" xfId="1" builtinId="15"/>
    <cellStyle name="Обычный" xfId="0" builtinId="0"/>
    <cellStyle name="Процентный" xfId="3" builtinId="5"/>
    <cellStyle name="Финансовый" xfId="7" builtinId="3"/>
  </cellStyles>
  <dxfs count="10"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148166</xdr:rowOff>
    </xdr:from>
    <xdr:to>
      <xdr:col>1</xdr:col>
      <xdr:colOff>1942789</xdr:colOff>
      <xdr:row>0</xdr:row>
      <xdr:rowOff>645082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6DA5176-F6E1-43FC-B513-118DA6B23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48166"/>
          <a:ext cx="2101539" cy="496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68790</xdr:colOff>
      <xdr:row>0</xdr:row>
      <xdr:rowOff>78052</xdr:rowOff>
    </xdr:from>
    <xdr:to>
      <xdr:col>1</xdr:col>
      <xdr:colOff>928110</xdr:colOff>
      <xdr:row>1</xdr:row>
      <xdr:rowOff>130468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F063996-CF28-4B3A-899A-C7DAAAEBD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90" y="78052"/>
          <a:ext cx="2108153" cy="4969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0</xdr:row>
      <xdr:rowOff>73025</xdr:rowOff>
    </xdr:from>
    <xdr:to>
      <xdr:col>0</xdr:col>
      <xdr:colOff>2178797</xdr:colOff>
      <xdr:row>0</xdr:row>
      <xdr:rowOff>569941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93FD9E4-F82F-4D82-99E2-46AB7826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" y="73025"/>
          <a:ext cx="2105772" cy="4969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77259</xdr:rowOff>
    </xdr:from>
    <xdr:to>
      <xdr:col>1</xdr:col>
      <xdr:colOff>949014</xdr:colOff>
      <xdr:row>0</xdr:row>
      <xdr:rowOff>574175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6E5F390-D9E0-400B-90D2-86BE25434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7259"/>
          <a:ext cx="2105772" cy="4969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74085</xdr:colOff>
      <xdr:row>0</xdr:row>
      <xdr:rowOff>74085</xdr:rowOff>
    </xdr:from>
    <xdr:to>
      <xdr:col>1</xdr:col>
      <xdr:colOff>126690</xdr:colOff>
      <xdr:row>0</xdr:row>
      <xdr:rowOff>571001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05054FA-2AEB-4828-B87E-EA264F31B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5" y="74085"/>
          <a:ext cx="2105772" cy="4969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74085</xdr:colOff>
      <xdr:row>0</xdr:row>
      <xdr:rowOff>74085</xdr:rowOff>
    </xdr:from>
    <xdr:to>
      <xdr:col>1</xdr:col>
      <xdr:colOff>126690</xdr:colOff>
      <xdr:row>0</xdr:row>
      <xdr:rowOff>571001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80CDEB1-92D1-45A4-860C-826AD01D0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5" y="74085"/>
          <a:ext cx="2105772" cy="4969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74084</xdr:rowOff>
    </xdr:from>
    <xdr:to>
      <xdr:col>1</xdr:col>
      <xdr:colOff>127747</xdr:colOff>
      <xdr:row>0</xdr:row>
      <xdr:rowOff>571000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7EF2E24-C755-43FE-B7E2-0AB8FD4DC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74084"/>
          <a:ext cx="2106830" cy="496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mo.diadoc.ru/rodel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A9FF-E837-4C46-AB9A-2EE4196ECB4A}">
  <sheetPr codeName="Лист2">
    <tabColor rgb="FF92D050"/>
    <pageSetUpPr fitToPage="1"/>
  </sheetPr>
  <dimension ref="A1:C29"/>
  <sheetViews>
    <sheetView tabSelected="1" view="pageBreakPreview" zoomScale="90" zoomScaleNormal="100" zoomScaleSheetLayoutView="90" workbookViewId="0">
      <selection activeCell="H5" sqref="H5"/>
    </sheetView>
  </sheetViews>
  <sheetFormatPr defaultColWidth="9.109375" defaultRowHeight="12.6" x14ac:dyDescent="0.2"/>
  <cols>
    <col min="1" max="1" width="4.6640625" style="9" bestFit="1" customWidth="1"/>
    <col min="2" max="2" width="112.44140625" style="9" customWidth="1"/>
    <col min="3" max="3" width="22.33203125" style="9" customWidth="1"/>
    <col min="4" max="16384" width="9.109375" style="9"/>
  </cols>
  <sheetData>
    <row r="1" spans="1:3" ht="66" customHeight="1" x14ac:dyDescent="0.2">
      <c r="B1" s="149" t="s">
        <v>332</v>
      </c>
      <c r="C1" s="150"/>
    </row>
    <row r="2" spans="1:3" ht="54" customHeight="1" x14ac:dyDescent="0.2">
      <c r="A2" s="24" t="s">
        <v>313</v>
      </c>
      <c r="B2" s="25" t="s">
        <v>312</v>
      </c>
      <c r="C2" s="26" t="s">
        <v>347</v>
      </c>
    </row>
    <row r="3" spans="1:3" ht="28.5" customHeight="1" x14ac:dyDescent="0.2">
      <c r="A3" s="27">
        <v>1</v>
      </c>
      <c r="B3" s="28" t="s">
        <v>420</v>
      </c>
      <c r="C3" s="67" t="s">
        <v>461</v>
      </c>
    </row>
    <row r="4" spans="1:3" ht="66.75" customHeight="1" x14ac:dyDescent="0.2">
      <c r="A4" s="27">
        <v>2</v>
      </c>
      <c r="B4" s="69" t="s">
        <v>462</v>
      </c>
      <c r="C4" s="68" t="s">
        <v>473</v>
      </c>
    </row>
    <row r="5" spans="1:3" ht="87.75" customHeight="1" x14ac:dyDescent="0.2">
      <c r="A5" s="27">
        <v>3</v>
      </c>
      <c r="B5" s="29" t="s">
        <v>443</v>
      </c>
      <c r="C5" s="27" t="s">
        <v>474</v>
      </c>
    </row>
    <row r="6" spans="1:3" ht="25.2" x14ac:dyDescent="0.2">
      <c r="A6" s="27">
        <v>4</v>
      </c>
      <c r="B6" s="29" t="s">
        <v>418</v>
      </c>
      <c r="C6" s="68" t="s">
        <v>473</v>
      </c>
    </row>
    <row r="7" spans="1:3" ht="47.25" customHeight="1" x14ac:dyDescent="0.2">
      <c r="A7" s="27">
        <v>5</v>
      </c>
      <c r="B7" s="69" t="s">
        <v>430</v>
      </c>
      <c r="C7" s="68" t="s">
        <v>473</v>
      </c>
    </row>
    <row r="8" spans="1:3" ht="12.75" customHeight="1" x14ac:dyDescent="0.2">
      <c r="A8" s="151">
        <v>6</v>
      </c>
      <c r="B8" s="30" t="s">
        <v>414</v>
      </c>
      <c r="C8" s="153" t="s">
        <v>473</v>
      </c>
    </row>
    <row r="9" spans="1:3" ht="12.75" customHeight="1" x14ac:dyDescent="0.2">
      <c r="A9" s="152"/>
      <c r="B9" s="70" t="s">
        <v>431</v>
      </c>
      <c r="C9" s="154"/>
    </row>
    <row r="10" spans="1:3" ht="12.75" customHeight="1" x14ac:dyDescent="0.2">
      <c r="A10" s="152"/>
      <c r="B10" s="31" t="s">
        <v>432</v>
      </c>
      <c r="C10" s="154"/>
    </row>
    <row r="11" spans="1:3" ht="27.75" customHeight="1" x14ac:dyDescent="0.2">
      <c r="A11" s="152"/>
      <c r="B11" s="32" t="s">
        <v>447</v>
      </c>
      <c r="C11" s="154"/>
    </row>
    <row r="12" spans="1:3" ht="12.75" customHeight="1" x14ac:dyDescent="0.2">
      <c r="A12" s="152"/>
      <c r="B12" s="32" t="s">
        <v>444</v>
      </c>
      <c r="C12" s="154"/>
    </row>
    <row r="13" spans="1:3" ht="12.75" customHeight="1" x14ac:dyDescent="0.2">
      <c r="A13" s="152"/>
      <c r="B13" s="32" t="s">
        <v>416</v>
      </c>
      <c r="C13" s="154"/>
    </row>
    <row r="14" spans="1:3" ht="12.75" customHeight="1" x14ac:dyDescent="0.2">
      <c r="A14" s="152"/>
      <c r="B14" s="32" t="s">
        <v>415</v>
      </c>
      <c r="C14" s="154"/>
    </row>
    <row r="15" spans="1:3" ht="30" customHeight="1" x14ac:dyDescent="0.2">
      <c r="A15" s="151">
        <v>7</v>
      </c>
      <c r="B15" s="33" t="s">
        <v>457</v>
      </c>
      <c r="C15" s="68" t="s">
        <v>473</v>
      </c>
    </row>
    <row r="16" spans="1:3" ht="30.75" customHeight="1" x14ac:dyDescent="0.2">
      <c r="A16" s="158"/>
      <c r="B16" s="29" t="s">
        <v>458</v>
      </c>
      <c r="C16" s="68" t="s">
        <v>474</v>
      </c>
    </row>
    <row r="17" spans="1:3" ht="30" customHeight="1" x14ac:dyDescent="0.2">
      <c r="A17" s="27">
        <v>8</v>
      </c>
      <c r="B17" s="29" t="s">
        <v>471</v>
      </c>
      <c r="C17" s="144" t="s">
        <v>475</v>
      </c>
    </row>
    <row r="18" spans="1:3" ht="41.25" customHeight="1" x14ac:dyDescent="0.2">
      <c r="A18" s="81">
        <v>9</v>
      </c>
      <c r="B18" s="29" t="s">
        <v>433</v>
      </c>
      <c r="C18" s="68" t="s">
        <v>476</v>
      </c>
    </row>
    <row r="19" spans="1:3" ht="20.25" customHeight="1" x14ac:dyDescent="0.2">
      <c r="A19" s="27">
        <v>10</v>
      </c>
      <c r="B19" s="29" t="s">
        <v>323</v>
      </c>
      <c r="C19" s="27" t="s">
        <v>474</v>
      </c>
    </row>
    <row r="20" spans="1:3" ht="20.25" customHeight="1" x14ac:dyDescent="0.2">
      <c r="A20" s="81">
        <v>11</v>
      </c>
      <c r="B20" s="29" t="s">
        <v>434</v>
      </c>
      <c r="C20" s="27" t="s">
        <v>474</v>
      </c>
    </row>
    <row r="21" spans="1:3" ht="20.25" customHeight="1" x14ac:dyDescent="0.2">
      <c r="A21" s="27">
        <v>12</v>
      </c>
      <c r="B21" s="29" t="s">
        <v>417</v>
      </c>
      <c r="C21" s="27" t="s">
        <v>474</v>
      </c>
    </row>
    <row r="22" spans="1:3" ht="40.5" customHeight="1" x14ac:dyDescent="0.2">
      <c r="A22" s="81">
        <v>13</v>
      </c>
      <c r="B22" s="29" t="s">
        <v>445</v>
      </c>
      <c r="C22" s="27" t="s">
        <v>474</v>
      </c>
    </row>
    <row r="23" spans="1:3" ht="27" customHeight="1" x14ac:dyDescent="0.2">
      <c r="A23" s="27">
        <v>14</v>
      </c>
      <c r="B23" s="29" t="s">
        <v>446</v>
      </c>
      <c r="C23" s="27" t="s">
        <v>474</v>
      </c>
    </row>
    <row r="24" spans="1:3" ht="30.75" customHeight="1" x14ac:dyDescent="0.3">
      <c r="A24" s="155" t="s">
        <v>435</v>
      </c>
      <c r="B24" s="156"/>
      <c r="C24" s="157"/>
    </row>
    <row r="25" spans="1:3" ht="44.25" customHeight="1" x14ac:dyDescent="0.2">
      <c r="A25" s="27">
        <v>15</v>
      </c>
      <c r="B25" s="29" t="s">
        <v>419</v>
      </c>
      <c r="C25" s="67" t="s">
        <v>472</v>
      </c>
    </row>
    <row r="26" spans="1:3" ht="6.75" customHeight="1" x14ac:dyDescent="0.2">
      <c r="A26" s="34"/>
      <c r="B26" s="34"/>
      <c r="C26" s="34"/>
    </row>
    <row r="27" spans="1:3" ht="39" customHeight="1" x14ac:dyDescent="0.2">
      <c r="A27" s="147" t="s">
        <v>464</v>
      </c>
      <c r="B27" s="148"/>
      <c r="C27" s="148"/>
    </row>
    <row r="28" spans="1:3" ht="24.75" customHeight="1" x14ac:dyDescent="0.2">
      <c r="A28" s="147" t="s">
        <v>454</v>
      </c>
      <c r="B28" s="148"/>
      <c r="C28" s="148"/>
    </row>
    <row r="29" spans="1:3" ht="30.75" customHeight="1" x14ac:dyDescent="0.2">
      <c r="A29" s="145" t="s">
        <v>465</v>
      </c>
      <c r="B29" s="146"/>
      <c r="C29" s="146"/>
    </row>
  </sheetData>
  <mergeCells count="8">
    <mergeCell ref="A29:C29"/>
    <mergeCell ref="A27:C27"/>
    <mergeCell ref="B1:C1"/>
    <mergeCell ref="A8:A14"/>
    <mergeCell ref="C8:C14"/>
    <mergeCell ref="A28:C28"/>
    <mergeCell ref="A24:C24"/>
    <mergeCell ref="A15:A16"/>
  </mergeCells>
  <hyperlinks>
    <hyperlink ref="B3" location="Анкета!A1" display="Анкета контрагента" xr:uid="{4A0ED519-01B9-45D5-A8C5-E52F909207B3}"/>
    <hyperlink ref="A29:C29" r:id="rId1" display="Система ЭДО предоставлена партнером АО ЛК &quot;Роделен&quot; -  Контур.Диадок (https://www.diadoc.ru). При использовании контрагентом другого оператора ЭДО может быть настроен роуминг (обмен данными между операторами)." xr:uid="{4B9B89DC-94E9-407E-8D6F-447762BC0F0D}"/>
    <hyperlink ref="B4" location="'Приложение 1'!A1" display="'Приложение 1'!A1" xr:uid="{798A2071-673B-4893-984D-BA7224B5E128}"/>
    <hyperlink ref="B9" location="'Приложение 3'!A1" display="-дебиторская задолженность Приложение 3" xr:uid="{C4B7990D-EFF9-4C1A-B761-0E5228E4C74A}"/>
    <hyperlink ref="B10" location="'Приложение 4'!A1" display="-кредиторская задолженность Приложение 4" xr:uid="{03EC7C1D-4B58-4BE9-A994-783A74272A4A}"/>
    <hyperlink ref="B15" location="'Приложение 5'!A1" display="'Приложение 5'!A1" xr:uid="{99D947C1-88EC-40FD-8929-E90C240BF842}"/>
    <hyperlink ref="B7" location="'Приложение 2'!A1" display="'Приложение 2'!A1" xr:uid="{F55C538F-8566-49AA-AA50-7F56D1AF71AB}"/>
  </hyperlinks>
  <printOptions horizontalCentered="1"/>
  <pageMargins left="0.23622047244094491" right="0.23622047244094491" top="0.31496062992125984" bottom="0.43307086614173229" header="0.31496062992125984" footer="0.31496062992125984"/>
  <pageSetup paperSize="9" scale="71" orientation="portrait" r:id="rId2"/>
  <headerFooter>
    <oddFooter>&amp;L&amp;"Verdana,обычный"&amp;9&amp;K00-026ver.3.3</oddFooter>
  </headerFooter>
  <colBreaks count="1" manualBreakCount="1">
    <brk id="3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587F7-20AF-46F8-A11E-4B7B53FDE1EC}">
  <sheetPr codeName="Лист4">
    <tabColor theme="4" tint="0.39997558519241921"/>
    <pageSetUpPr fitToPage="1"/>
  </sheetPr>
  <dimension ref="A1:G66"/>
  <sheetViews>
    <sheetView view="pageBreakPreview" zoomScale="90" zoomScaleNormal="100" zoomScaleSheetLayoutView="90" workbookViewId="0">
      <selection activeCell="F16" sqref="F16"/>
    </sheetView>
  </sheetViews>
  <sheetFormatPr defaultColWidth="9.109375" defaultRowHeight="17.399999999999999" x14ac:dyDescent="0.3"/>
  <cols>
    <col min="1" max="1" width="18.6640625" style="10" customWidth="1"/>
    <col min="2" max="2" width="25.6640625" style="10" customWidth="1"/>
    <col min="3" max="3" width="14.88671875" style="10" customWidth="1"/>
    <col min="4" max="4" width="19.5546875" style="10" customWidth="1"/>
    <col min="5" max="5" width="25.5546875" style="10" customWidth="1"/>
    <col min="6" max="7" width="19.44140625" style="10" customWidth="1"/>
    <col min="8" max="16384" width="9.109375" style="10"/>
  </cols>
  <sheetData>
    <row r="1" spans="1:7" ht="35.25" customHeight="1" x14ac:dyDescent="0.3">
      <c r="C1" s="160" t="s">
        <v>425</v>
      </c>
      <c r="D1" s="161"/>
      <c r="E1" s="161"/>
      <c r="F1" s="161"/>
    </row>
    <row r="2" spans="1:7" ht="17.25" customHeight="1" x14ac:dyDescent="0.3">
      <c r="C2" s="95"/>
      <c r="D2" s="118"/>
      <c r="E2" s="118"/>
      <c r="F2" s="77" t="s">
        <v>424</v>
      </c>
      <c r="G2" s="107"/>
    </row>
    <row r="3" spans="1:7" ht="3.75" customHeight="1" x14ac:dyDescent="0.35">
      <c r="C3" s="95"/>
      <c r="D3" s="118"/>
      <c r="E3" s="118"/>
      <c r="F3" s="119"/>
      <c r="G3" s="118"/>
    </row>
    <row r="4" spans="1:7" x14ac:dyDescent="0.3">
      <c r="A4" s="175" t="s">
        <v>324</v>
      </c>
      <c r="B4" s="175"/>
      <c r="C4" s="175"/>
      <c r="D4" s="175"/>
      <c r="E4" s="175"/>
      <c r="F4" s="175"/>
      <c r="G4" s="82"/>
    </row>
    <row r="5" spans="1:7" ht="3.75" customHeight="1" x14ac:dyDescent="0.3">
      <c r="A5" s="11"/>
      <c r="B5" s="11"/>
      <c r="C5" s="11"/>
      <c r="D5" s="11"/>
      <c r="E5" s="12"/>
    </row>
    <row r="6" spans="1:7" ht="18" customHeight="1" x14ac:dyDescent="0.3">
      <c r="A6" s="165" t="s">
        <v>450</v>
      </c>
      <c r="B6" s="165"/>
      <c r="C6" s="165"/>
      <c r="D6" s="165"/>
      <c r="E6" s="165"/>
      <c r="F6" s="166" t="s">
        <v>448</v>
      </c>
      <c r="G6" s="167"/>
    </row>
    <row r="7" spans="1:7" ht="18" customHeight="1" x14ac:dyDescent="0.3">
      <c r="A7" s="196"/>
      <c r="B7" s="196"/>
      <c r="C7" s="196"/>
      <c r="D7" s="196"/>
      <c r="E7" s="196"/>
      <c r="F7" s="168"/>
      <c r="G7" s="169"/>
    </row>
    <row r="8" spans="1:7" ht="5.25" customHeight="1" x14ac:dyDescent="0.3">
      <c r="A8" s="11"/>
      <c r="B8" s="11"/>
      <c r="C8" s="11"/>
      <c r="D8" s="11"/>
      <c r="E8" s="12"/>
    </row>
    <row r="9" spans="1:7" ht="27.75" customHeight="1" x14ac:dyDescent="0.3">
      <c r="A9" s="193" t="s">
        <v>449</v>
      </c>
      <c r="B9" s="194"/>
      <c r="C9" s="195"/>
      <c r="D9" s="170"/>
      <c r="E9" s="171"/>
      <c r="F9" s="171"/>
      <c r="G9" s="172"/>
    </row>
    <row r="10" spans="1:7" ht="3.75" customHeight="1" x14ac:dyDescent="0.3">
      <c r="A10" s="11"/>
      <c r="B10" s="11"/>
      <c r="C10" s="11"/>
      <c r="D10" s="11"/>
      <c r="E10" s="12"/>
    </row>
    <row r="11" spans="1:7" ht="27.75" customHeight="1" x14ac:dyDescent="0.3">
      <c r="A11" s="193" t="s">
        <v>436</v>
      </c>
      <c r="B11" s="194"/>
      <c r="C11" s="195"/>
      <c r="D11" s="170"/>
      <c r="E11" s="171"/>
      <c r="F11" s="171"/>
      <c r="G11" s="172"/>
    </row>
    <row r="12" spans="1:7" ht="3.75" customHeight="1" x14ac:dyDescent="0.3">
      <c r="A12" s="11"/>
      <c r="B12" s="11"/>
      <c r="C12" s="11"/>
      <c r="D12" s="11"/>
      <c r="E12" s="12"/>
    </row>
    <row r="13" spans="1:7" ht="18" customHeight="1" x14ac:dyDescent="0.3">
      <c r="A13" s="13" t="s">
        <v>404</v>
      </c>
      <c r="B13" s="15"/>
      <c r="C13" s="13" t="s">
        <v>1</v>
      </c>
      <c r="D13" s="125"/>
      <c r="E13" s="13" t="s">
        <v>10</v>
      </c>
      <c r="F13" s="173"/>
      <c r="G13" s="174"/>
    </row>
    <row r="14" spans="1:7" ht="12.9" customHeight="1" x14ac:dyDescent="0.3">
      <c r="A14" s="11"/>
      <c r="B14" s="11"/>
      <c r="C14" s="11"/>
      <c r="D14" s="11"/>
      <c r="E14" s="12"/>
    </row>
    <row r="15" spans="1:7" ht="18" customHeight="1" x14ac:dyDescent="0.3">
      <c r="A15" s="175" t="s">
        <v>451</v>
      </c>
      <c r="B15" s="175"/>
      <c r="C15" s="175"/>
      <c r="D15" s="175"/>
      <c r="E15" s="175"/>
      <c r="F15" s="175"/>
      <c r="G15" s="82"/>
    </row>
    <row r="16" spans="1:7" ht="3.75" customHeight="1" x14ac:dyDescent="0.3">
      <c r="A16" s="11"/>
      <c r="B16" s="11"/>
      <c r="C16" s="11"/>
      <c r="D16" s="11"/>
      <c r="E16" s="12"/>
    </row>
    <row r="17" spans="1:7" ht="18" customHeight="1" x14ac:dyDescent="0.3">
      <c r="A17" s="13" t="s">
        <v>4</v>
      </c>
      <c r="B17" s="177"/>
      <c r="C17" s="178"/>
      <c r="D17" s="13" t="s">
        <v>5</v>
      </c>
      <c r="E17" s="177"/>
      <c r="F17" s="178"/>
      <c r="G17" s="174"/>
    </row>
    <row r="18" spans="1:7" ht="3.9" customHeight="1" x14ac:dyDescent="0.3">
      <c r="A18" s="11"/>
      <c r="B18" s="11"/>
      <c r="C18" s="11"/>
      <c r="D18" s="11"/>
      <c r="E18" s="12"/>
    </row>
    <row r="19" spans="1:7" ht="18" customHeight="1" x14ac:dyDescent="0.3">
      <c r="A19" s="162" t="s">
        <v>329</v>
      </c>
      <c r="B19" s="165" t="s">
        <v>405</v>
      </c>
      <c r="C19" s="179"/>
      <c r="D19" s="179"/>
      <c r="E19" s="180" t="s">
        <v>325</v>
      </c>
      <c r="F19" s="181"/>
      <c r="G19" s="112"/>
    </row>
    <row r="20" spans="1:7" ht="18" customHeight="1" x14ac:dyDescent="0.3">
      <c r="A20" s="179"/>
      <c r="B20" s="109" t="s">
        <v>402</v>
      </c>
      <c r="C20" s="180" t="s">
        <v>326</v>
      </c>
      <c r="D20" s="180"/>
      <c r="E20" s="109" t="s">
        <v>327</v>
      </c>
      <c r="F20" s="109" t="s">
        <v>328</v>
      </c>
      <c r="G20" s="109" t="s">
        <v>404</v>
      </c>
    </row>
    <row r="21" spans="1:7" ht="18" customHeight="1" x14ac:dyDescent="0.3">
      <c r="A21" s="85"/>
      <c r="B21" s="19"/>
      <c r="C21" s="182"/>
      <c r="D21" s="183"/>
      <c r="E21" s="14"/>
      <c r="F21" s="14"/>
      <c r="G21" s="125"/>
    </row>
    <row r="22" spans="1:7" ht="3.75" customHeight="1" x14ac:dyDescent="0.3">
      <c r="A22" s="113"/>
      <c r="B22" s="113"/>
      <c r="C22" s="113"/>
      <c r="D22" s="113"/>
      <c r="E22" s="114"/>
      <c r="F22" s="115"/>
      <c r="G22" s="115"/>
    </row>
    <row r="23" spans="1:7" ht="28.5" customHeight="1" x14ac:dyDescent="0.3">
      <c r="A23" s="184" t="s">
        <v>6</v>
      </c>
      <c r="B23" s="185"/>
      <c r="C23" s="188"/>
      <c r="D23" s="189"/>
      <c r="E23" s="190"/>
      <c r="F23" s="190"/>
      <c r="G23" s="191"/>
    </row>
    <row r="24" spans="1:7" ht="12.9" customHeight="1" x14ac:dyDescent="0.3">
      <c r="A24" s="11"/>
      <c r="B24" s="11"/>
      <c r="C24" s="11"/>
      <c r="D24" s="11"/>
      <c r="E24" s="12"/>
    </row>
    <row r="25" spans="1:7" ht="18" customHeight="1" x14ac:dyDescent="0.3">
      <c r="A25" s="175" t="s">
        <v>421</v>
      </c>
      <c r="B25" s="175"/>
      <c r="C25" s="175"/>
      <c r="D25" s="175"/>
      <c r="E25" s="175"/>
      <c r="F25" s="175"/>
      <c r="G25" s="176"/>
    </row>
    <row r="26" spans="1:7" ht="3.75" customHeight="1" x14ac:dyDescent="0.3">
      <c r="A26" s="111"/>
      <c r="B26" s="111"/>
      <c r="C26" s="111"/>
      <c r="D26" s="111"/>
      <c r="E26" s="111"/>
      <c r="F26" s="111"/>
      <c r="G26" s="111"/>
    </row>
    <row r="27" spans="1:7" ht="13.5" customHeight="1" x14ac:dyDescent="0.3">
      <c r="A27" s="117" t="s">
        <v>422</v>
      </c>
      <c r="B27" s="116"/>
      <c r="C27" s="111"/>
      <c r="D27" s="111"/>
      <c r="E27" s="111"/>
      <c r="F27" s="111"/>
      <c r="G27" s="111"/>
    </row>
    <row r="28" spans="1:7" ht="16.5" customHeight="1" x14ac:dyDescent="0.3">
      <c r="A28" s="162" t="s">
        <v>403</v>
      </c>
      <c r="B28" s="162"/>
      <c r="C28" s="162" t="s">
        <v>329</v>
      </c>
      <c r="D28" s="165" t="s">
        <v>405</v>
      </c>
      <c r="E28" s="163"/>
      <c r="F28" s="165" t="s">
        <v>0</v>
      </c>
      <c r="G28" s="165" t="s">
        <v>11</v>
      </c>
    </row>
    <row r="29" spans="1:7" ht="18" customHeight="1" x14ac:dyDescent="0.3">
      <c r="A29" s="164"/>
      <c r="B29" s="164"/>
      <c r="C29" s="163"/>
      <c r="D29" s="96" t="s">
        <v>402</v>
      </c>
      <c r="E29" s="96" t="s">
        <v>326</v>
      </c>
      <c r="F29" s="163"/>
      <c r="G29" s="163"/>
    </row>
    <row r="30" spans="1:7" ht="18" customHeight="1" x14ac:dyDescent="0.3">
      <c r="A30" s="186"/>
      <c r="B30" s="187"/>
      <c r="C30" s="85"/>
      <c r="D30" s="90"/>
      <c r="E30" s="107"/>
      <c r="F30" s="90"/>
      <c r="G30" s="18"/>
    </row>
    <row r="31" spans="1:7" x14ac:dyDescent="0.3">
      <c r="A31" s="186"/>
      <c r="B31" s="187"/>
      <c r="C31" s="85"/>
      <c r="D31" s="90"/>
      <c r="E31" s="107"/>
      <c r="F31" s="90"/>
      <c r="G31" s="18"/>
    </row>
    <row r="32" spans="1:7" x14ac:dyDescent="0.3">
      <c r="A32" s="186"/>
      <c r="B32" s="187"/>
      <c r="C32" s="85"/>
      <c r="D32" s="90"/>
      <c r="E32" s="107"/>
      <c r="F32" s="90"/>
      <c r="G32" s="18"/>
    </row>
    <row r="33" spans="1:7" x14ac:dyDescent="0.3">
      <c r="A33" s="186"/>
      <c r="B33" s="214"/>
      <c r="C33" s="16"/>
      <c r="D33" s="17"/>
      <c r="E33" s="108"/>
      <c r="F33" s="17"/>
      <c r="G33" s="18"/>
    </row>
    <row r="34" spans="1:7" ht="13.5" customHeight="1" x14ac:dyDescent="0.3">
      <c r="A34" s="117" t="s">
        <v>423</v>
      </c>
      <c r="B34" s="11"/>
      <c r="C34" s="11"/>
      <c r="D34" s="11"/>
      <c r="E34" s="12"/>
    </row>
    <row r="35" spans="1:7" x14ac:dyDescent="0.3">
      <c r="A35" s="162" t="s">
        <v>211</v>
      </c>
      <c r="B35" s="162"/>
      <c r="C35" s="164"/>
      <c r="D35" s="164"/>
      <c r="E35" s="209"/>
      <c r="F35" s="96" t="s">
        <v>0</v>
      </c>
      <c r="G35" s="96" t="s">
        <v>11</v>
      </c>
    </row>
    <row r="36" spans="1:7" x14ac:dyDescent="0.3">
      <c r="A36" s="202"/>
      <c r="B36" s="215"/>
      <c r="C36" s="215"/>
      <c r="D36" s="215"/>
      <c r="E36" s="216"/>
      <c r="F36" s="90"/>
      <c r="G36" s="18"/>
    </row>
    <row r="37" spans="1:7" x14ac:dyDescent="0.3">
      <c r="A37" s="202"/>
      <c r="B37" s="215"/>
      <c r="C37" s="215"/>
      <c r="D37" s="215"/>
      <c r="E37" s="216"/>
      <c r="F37" s="90"/>
      <c r="G37" s="18"/>
    </row>
    <row r="38" spans="1:7" x14ac:dyDescent="0.3">
      <c r="A38" s="202"/>
      <c r="B38" s="215"/>
      <c r="C38" s="215"/>
      <c r="D38" s="215"/>
      <c r="E38" s="216"/>
      <c r="F38" s="90"/>
      <c r="G38" s="18"/>
    </row>
    <row r="39" spans="1:7" x14ac:dyDescent="0.3">
      <c r="A39" s="202"/>
      <c r="B39" s="215"/>
      <c r="C39" s="215"/>
      <c r="D39" s="215"/>
      <c r="E39" s="216"/>
      <c r="F39" s="90"/>
      <c r="G39" s="18"/>
    </row>
    <row r="40" spans="1:7" ht="12.9" customHeight="1" x14ac:dyDescent="0.3">
      <c r="A40" s="11"/>
      <c r="B40" s="11"/>
      <c r="C40" s="11"/>
      <c r="D40" s="11"/>
      <c r="E40" s="12"/>
    </row>
    <row r="41" spans="1:7" ht="18" customHeight="1" x14ac:dyDescent="0.3">
      <c r="A41" s="204" t="s">
        <v>330</v>
      </c>
      <c r="B41" s="204"/>
      <c r="C41" s="204"/>
      <c r="D41" s="204"/>
      <c r="E41" s="204"/>
      <c r="F41" s="204"/>
      <c r="G41" s="110"/>
    </row>
    <row r="42" spans="1:7" ht="28.5" customHeight="1" x14ac:dyDescent="0.3">
      <c r="A42" s="217" t="s">
        <v>427</v>
      </c>
      <c r="B42" s="218"/>
      <c r="C42" s="218"/>
      <c r="D42" s="218"/>
      <c r="E42" s="218"/>
      <c r="F42" s="218"/>
      <c r="G42" s="219"/>
    </row>
    <row r="43" spans="1:7" x14ac:dyDescent="0.3">
      <c r="A43" s="220" t="s">
        <v>403</v>
      </c>
      <c r="B43" s="221"/>
      <c r="C43" s="200" t="s">
        <v>329</v>
      </c>
      <c r="D43" s="198" t="s">
        <v>405</v>
      </c>
      <c r="E43" s="199"/>
      <c r="F43" s="205" t="s">
        <v>0</v>
      </c>
      <c r="G43" s="205" t="s">
        <v>11</v>
      </c>
    </row>
    <row r="44" spans="1:7" x14ac:dyDescent="0.3">
      <c r="A44" s="222"/>
      <c r="B44" s="223"/>
      <c r="C44" s="201"/>
      <c r="D44" s="96" t="s">
        <v>402</v>
      </c>
      <c r="E44" s="96" t="s">
        <v>326</v>
      </c>
      <c r="F44" s="201"/>
      <c r="G44" s="201"/>
    </row>
    <row r="45" spans="1:7" x14ac:dyDescent="0.3">
      <c r="A45" s="202"/>
      <c r="B45" s="203"/>
      <c r="C45" s="85"/>
      <c r="D45" s="90"/>
      <c r="E45" s="107"/>
      <c r="F45" s="90"/>
      <c r="G45" s="18"/>
    </row>
    <row r="46" spans="1:7" x14ac:dyDescent="0.3">
      <c r="A46" s="202"/>
      <c r="B46" s="203"/>
      <c r="C46" s="85"/>
      <c r="D46" s="90"/>
      <c r="E46" s="107"/>
      <c r="F46" s="90"/>
      <c r="G46" s="18"/>
    </row>
    <row r="47" spans="1:7" x14ac:dyDescent="0.3">
      <c r="A47" s="202"/>
      <c r="B47" s="203"/>
      <c r="C47" s="85"/>
      <c r="D47" s="90"/>
      <c r="E47" s="107"/>
      <c r="F47" s="90"/>
      <c r="G47" s="18"/>
    </row>
    <row r="48" spans="1:7" x14ac:dyDescent="0.3">
      <c r="A48" s="202"/>
      <c r="B48" s="208"/>
      <c r="C48" s="16"/>
      <c r="D48" s="17"/>
      <c r="E48" s="108"/>
      <c r="F48" s="17"/>
      <c r="G48" s="18"/>
    </row>
    <row r="49" spans="1:7" ht="12.9" customHeight="1" x14ac:dyDescent="0.3">
      <c r="A49" s="11"/>
      <c r="B49" s="11"/>
      <c r="C49" s="11"/>
      <c r="D49" s="11"/>
      <c r="E49" s="12"/>
    </row>
    <row r="50" spans="1:7" ht="18" customHeight="1" x14ac:dyDescent="0.3">
      <c r="A50" s="175" t="s">
        <v>426</v>
      </c>
      <c r="B50" s="175"/>
      <c r="C50" s="175"/>
      <c r="D50" s="175"/>
      <c r="E50" s="175"/>
      <c r="F50" s="175"/>
      <c r="G50" s="82"/>
    </row>
    <row r="51" spans="1:7" ht="3.9" customHeight="1" x14ac:dyDescent="0.3">
      <c r="A51" s="11"/>
      <c r="B51" s="11"/>
      <c r="C51" s="11"/>
      <c r="D51" s="11"/>
      <c r="E51" s="12"/>
    </row>
    <row r="52" spans="1:7" ht="18" customHeight="1" x14ac:dyDescent="0.3">
      <c r="A52" s="165" t="s">
        <v>437</v>
      </c>
      <c r="B52" s="165"/>
      <c r="C52" s="165" t="s">
        <v>438</v>
      </c>
      <c r="D52" s="165"/>
      <c r="E52" s="179"/>
      <c r="F52" s="209"/>
      <c r="G52" s="13" t="s">
        <v>2</v>
      </c>
    </row>
    <row r="53" spans="1:7" ht="18" customHeight="1" x14ac:dyDescent="0.3">
      <c r="A53" s="210"/>
      <c r="B53" s="211"/>
      <c r="C53" s="210"/>
      <c r="D53" s="211"/>
      <c r="E53" s="212"/>
      <c r="F53" s="209"/>
      <c r="G53" s="19"/>
    </row>
    <row r="54" spans="1:7" ht="11.25" customHeight="1" x14ac:dyDescent="0.3">
      <c r="A54" s="213" t="str">
        <f>CONCATENATE("В соответствии с Федеральным законом № 218-ФЗ «О кредитных историях» ",A7," (ИНН ",F7,")")</f>
        <v>В соответствии с Федеральным законом № 218-ФЗ «О кредитных историях»  (ИНН )</v>
      </c>
      <c r="B54" s="213"/>
      <c r="C54" s="213"/>
      <c r="D54" s="213"/>
      <c r="E54" s="213"/>
      <c r="F54" s="213"/>
      <c r="G54" s="213"/>
    </row>
    <row r="55" spans="1:7" ht="27" customHeight="1" x14ac:dyDescent="0.3">
      <c r="A55" s="159" t="s">
        <v>452</v>
      </c>
      <c r="B55" s="159"/>
      <c r="C55" s="159"/>
      <c r="D55" s="159"/>
      <c r="E55" s="159"/>
      <c r="F55" s="159"/>
      <c r="G55" s="159"/>
    </row>
    <row r="56" spans="1:7" ht="90" customHeight="1" x14ac:dyDescent="0.3">
      <c r="A56" s="159" t="s">
        <v>468</v>
      </c>
      <c r="B56" s="159"/>
      <c r="C56" s="159"/>
      <c r="D56" s="159"/>
      <c r="E56" s="159"/>
      <c r="F56" s="159"/>
      <c r="G56" s="159"/>
    </row>
    <row r="57" spans="1:7" ht="12" customHeight="1" x14ac:dyDescent="0.3">
      <c r="A57" s="197" t="str">
        <f>CONCATENATE("В соответствии с Федеральным законом № 152-ФЗ «О персональных данных» ",A7," (ИНН ",F7,")")</f>
        <v>В соответствии с Федеральным законом № 152-ФЗ «О персональных данных»  (ИНН )</v>
      </c>
      <c r="B57" s="197"/>
      <c r="C57" s="197"/>
      <c r="D57" s="197"/>
      <c r="E57" s="197"/>
      <c r="F57" s="197"/>
      <c r="G57" s="197"/>
    </row>
    <row r="58" spans="1:7" ht="122.25" customHeight="1" x14ac:dyDescent="0.3">
      <c r="A58" s="159" t="s">
        <v>469</v>
      </c>
      <c r="B58" s="159"/>
      <c r="C58" s="159"/>
      <c r="D58" s="159"/>
      <c r="E58" s="159"/>
      <c r="F58" s="159"/>
      <c r="G58" s="159"/>
    </row>
    <row r="59" spans="1:7" ht="11.25" customHeight="1" x14ac:dyDescent="0.3">
      <c r="A59" s="197" t="str">
        <f>CONCATENATE(A7," (ИНН ",F7,") (далее - Контрагент) также:")</f>
        <v xml:space="preserve"> (ИНН ) (далее - Контрагент) также:</v>
      </c>
      <c r="B59" s="197"/>
      <c r="C59" s="197"/>
      <c r="D59" s="197"/>
      <c r="E59" s="197"/>
      <c r="F59" s="197"/>
      <c r="G59" s="197"/>
    </row>
    <row r="60" spans="1:7" ht="78" customHeight="1" x14ac:dyDescent="0.3">
      <c r="A60" s="159" t="s">
        <v>466</v>
      </c>
      <c r="B60" s="159"/>
      <c r="C60" s="159"/>
      <c r="D60" s="159"/>
      <c r="E60" s="159"/>
      <c r="F60" s="159"/>
      <c r="G60" s="159"/>
    </row>
    <row r="61" spans="1:7" ht="45.75" customHeight="1" x14ac:dyDescent="0.3">
      <c r="A61" s="192" t="s">
        <v>463</v>
      </c>
      <c r="B61" s="192"/>
      <c r="C61" s="192"/>
      <c r="D61" s="192"/>
      <c r="E61" s="192"/>
      <c r="F61" s="192"/>
      <c r="G61" s="192"/>
    </row>
    <row r="62" spans="1:7" ht="47.25" customHeight="1" x14ac:dyDescent="0.3">
      <c r="A62" s="159" t="s">
        <v>453</v>
      </c>
      <c r="B62" s="159"/>
      <c r="C62" s="159"/>
      <c r="D62" s="159"/>
      <c r="E62" s="159"/>
      <c r="F62" s="159"/>
      <c r="G62" s="159"/>
    </row>
    <row r="63" spans="1:7" ht="14.25" customHeight="1" x14ac:dyDescent="0.3">
      <c r="A63" s="206" t="s">
        <v>340</v>
      </c>
      <c r="B63" s="207"/>
      <c r="C63" s="120"/>
      <c r="D63" s="122" t="s">
        <v>331</v>
      </c>
      <c r="E63" s="120"/>
      <c r="F63" s="121"/>
    </row>
    <row r="64" spans="1:7" ht="13.5" customHeight="1" x14ac:dyDescent="0.3">
      <c r="A64" s="20"/>
      <c r="B64" s="21"/>
      <c r="C64" s="123" t="s">
        <v>8</v>
      </c>
      <c r="D64" s="22"/>
      <c r="E64" s="124" t="s">
        <v>413</v>
      </c>
      <c r="F64" s="22"/>
      <c r="G64" s="22"/>
    </row>
    <row r="65" spans="1:1" x14ac:dyDescent="0.3">
      <c r="A65" s="23" t="s">
        <v>9</v>
      </c>
    </row>
    <row r="66" spans="1:1" ht="9" customHeight="1" x14ac:dyDescent="0.3"/>
  </sheetData>
  <mergeCells count="62">
    <mergeCell ref="A33:B33"/>
    <mergeCell ref="A38:E38"/>
    <mergeCell ref="A39:E39"/>
    <mergeCell ref="A37:E37"/>
    <mergeCell ref="F43:F44"/>
    <mergeCell ref="A42:G42"/>
    <mergeCell ref="A43:B44"/>
    <mergeCell ref="A35:E35"/>
    <mergeCell ref="A36:E36"/>
    <mergeCell ref="A46:B46"/>
    <mergeCell ref="A41:F41"/>
    <mergeCell ref="A45:B45"/>
    <mergeCell ref="G43:G44"/>
    <mergeCell ref="A63:B63"/>
    <mergeCell ref="A47:B47"/>
    <mergeCell ref="A48:B48"/>
    <mergeCell ref="A50:F50"/>
    <mergeCell ref="A52:B52"/>
    <mergeCell ref="C52:F52"/>
    <mergeCell ref="C53:F53"/>
    <mergeCell ref="A53:B53"/>
    <mergeCell ref="A62:G62"/>
    <mergeCell ref="A54:G54"/>
    <mergeCell ref="A58:G58"/>
    <mergeCell ref="A60:G60"/>
    <mergeCell ref="A61:G61"/>
    <mergeCell ref="A4:F4"/>
    <mergeCell ref="A9:C9"/>
    <mergeCell ref="A7:E7"/>
    <mergeCell ref="A6:E6"/>
    <mergeCell ref="B17:C17"/>
    <mergeCell ref="A11:C11"/>
    <mergeCell ref="A15:F15"/>
    <mergeCell ref="C20:D20"/>
    <mergeCell ref="A32:B32"/>
    <mergeCell ref="A59:G59"/>
    <mergeCell ref="A55:G55"/>
    <mergeCell ref="A57:G57"/>
    <mergeCell ref="D28:E28"/>
    <mergeCell ref="D43:E43"/>
    <mergeCell ref="C43:C44"/>
    <mergeCell ref="C21:D21"/>
    <mergeCell ref="A23:B23"/>
    <mergeCell ref="A30:B30"/>
    <mergeCell ref="C23:G23"/>
    <mergeCell ref="A31:B31"/>
    <mergeCell ref="A56:G56"/>
    <mergeCell ref="C1:F1"/>
    <mergeCell ref="C28:C29"/>
    <mergeCell ref="A28:B29"/>
    <mergeCell ref="F28:F29"/>
    <mergeCell ref="G28:G29"/>
    <mergeCell ref="F6:G6"/>
    <mergeCell ref="F7:G7"/>
    <mergeCell ref="D11:G11"/>
    <mergeCell ref="D9:G9"/>
    <mergeCell ref="F13:G13"/>
    <mergeCell ref="A25:G25"/>
    <mergeCell ref="E17:G17"/>
    <mergeCell ref="A19:A20"/>
    <mergeCell ref="B19:D19"/>
    <mergeCell ref="E19:F19"/>
  </mergeCells>
  <conditionalFormatting sqref="A7">
    <cfRule type="containsBlanks" dxfId="9" priority="39">
      <formula>LEN(TRIM(A7))=0</formula>
    </cfRule>
  </conditionalFormatting>
  <conditionalFormatting sqref="A21:C21">
    <cfRule type="containsBlanks" dxfId="8" priority="27">
      <formula>LEN(TRIM(A21))=0</formula>
    </cfRule>
  </conditionalFormatting>
  <conditionalFormatting sqref="A53:D53">
    <cfRule type="containsBlanks" dxfId="7" priority="31">
      <formula>LEN(TRIM(A53))=0</formula>
    </cfRule>
  </conditionalFormatting>
  <conditionalFormatting sqref="B17">
    <cfRule type="containsBlanks" dxfId="6" priority="36">
      <formula>LEN(TRIM(B17))=0</formula>
    </cfRule>
  </conditionalFormatting>
  <conditionalFormatting sqref="C23">
    <cfRule type="containsBlanks" dxfId="5" priority="26">
      <formula>LEN(TRIM(C23))=0</formula>
    </cfRule>
  </conditionalFormatting>
  <conditionalFormatting sqref="D13">
    <cfRule type="containsBlanks" dxfId="4" priority="24">
      <formula>LEN(TRIM(D13))=0</formula>
    </cfRule>
  </conditionalFormatting>
  <conditionalFormatting sqref="E17">
    <cfRule type="containsBlanks" dxfId="3" priority="35">
      <formula>LEN(TRIM(E17))=0</formula>
    </cfRule>
  </conditionalFormatting>
  <conditionalFormatting sqref="E21:G21">
    <cfRule type="containsBlanks" dxfId="2" priority="30">
      <formula>LEN(TRIM(E21))=0</formula>
    </cfRule>
  </conditionalFormatting>
  <conditionalFormatting sqref="F7 G53">
    <cfRule type="containsBlanks" dxfId="1" priority="38">
      <formula>LEN(TRIM(F7))=0</formula>
    </cfRule>
  </conditionalFormatting>
  <conditionalFormatting sqref="G2">
    <cfRule type="containsBlanks" dxfId="0" priority="1">
      <formula>LEN(TRIM(G2))=0</formula>
    </cfRule>
  </conditionalFormatting>
  <dataValidations xWindow="744" yWindow="608" count="5">
    <dataValidation type="textLength" allowBlank="1" showInputMessage="1" showErrorMessage="1" sqref="F7:G7" xr:uid="{55171AA4-D292-4C14-8036-65145E1ACC67}">
      <formula1>10</formula1>
      <formula2>12</formula2>
    </dataValidation>
    <dataValidation type="textLength" allowBlank="1" showInputMessage="1" showErrorMessage="1" prompt="ИНН содержит 10 цифр" sqref="F36:F39" xr:uid="{9A5E8FEE-E67E-41D0-B08D-5392B3B3E699}">
      <formula1>10</formula1>
      <formula2>10</formula2>
    </dataValidation>
    <dataValidation type="textLength" allowBlank="1" showInputMessage="1" showErrorMessage="1" prompt="ИНН содержит 12 цифр" sqref="F30:F33 F45:F48" xr:uid="{EF31A845-052E-4F90-805F-26838D11028D}">
      <formula1>12</formula1>
      <formula2>12</formula2>
    </dataValidation>
    <dataValidation type="textLength" allowBlank="1" showInputMessage="1" showErrorMessage="1" prompt="БИК содержит 9 цифр_x000a_" sqref="G53:G54 G57:G61" xr:uid="{5A0B1170-4CD0-4BE0-A513-1F873C2ADDBA}">
      <formula1>9</formula1>
      <formula2>9</formula2>
    </dataValidation>
    <dataValidation type="textLength" allowBlank="1" showInputMessage="1" showErrorMessage="1" sqref="A53:B53" xr:uid="{EFFA457E-69DA-4140-892B-8F518926E6F3}">
      <formula1>20</formula1>
      <formula2>20</formula2>
    </dataValidation>
  </dataValidations>
  <printOptions horizontalCentered="1"/>
  <pageMargins left="0.23622047244094491" right="0.23622047244094491" top="0.31496062992125984" bottom="0.43307086614173229" header="0.31496062992125984" footer="0.31496062992125984"/>
  <pageSetup paperSize="9" scale="59" orientation="portrait" r:id="rId1"/>
  <headerFooter>
    <oddFooter>&amp;L&amp;"Verdana,обычный"&amp;9&amp;K00-026ver.3.3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276C5-4EB3-4855-AF30-97FBD7561D55}">
  <sheetPr codeName="Лист3"/>
  <dimension ref="A1:F323"/>
  <sheetViews>
    <sheetView topLeftCell="F49" zoomScale="80" zoomScaleNormal="80" workbookViewId="0">
      <selection activeCell="X76" sqref="X76"/>
    </sheetView>
  </sheetViews>
  <sheetFormatPr defaultColWidth="9.109375" defaultRowHeight="14.4" outlineLevelCol="1" x14ac:dyDescent="0.3"/>
  <cols>
    <col min="1" max="1" width="30.109375" hidden="1" customWidth="1" outlineLevel="1"/>
    <col min="2" max="2" width="51.6640625" hidden="1" customWidth="1" outlineLevel="1"/>
    <col min="3" max="3" width="28.44140625" hidden="1" customWidth="1" outlineLevel="1"/>
    <col min="4" max="5" width="9.109375" hidden="1" customWidth="1" outlineLevel="1"/>
    <col min="6" max="6" width="9.109375" collapsed="1"/>
  </cols>
  <sheetData>
    <row r="1" spans="1:3" x14ac:dyDescent="0.3">
      <c r="A1" s="4"/>
      <c r="B1" s="4"/>
    </row>
    <row r="2" spans="1:3" x14ac:dyDescent="0.3">
      <c r="B2" t="s">
        <v>36</v>
      </c>
    </row>
    <row r="3" spans="1:3" x14ac:dyDescent="0.3">
      <c r="A3" t="s">
        <v>72</v>
      </c>
      <c r="B3" t="s">
        <v>37</v>
      </c>
      <c r="C3">
        <f>Анкета!A7</f>
        <v>0</v>
      </c>
    </row>
    <row r="4" spans="1:3" x14ac:dyDescent="0.3">
      <c r="A4" t="s">
        <v>73</v>
      </c>
      <c r="B4" t="s">
        <v>38</v>
      </c>
    </row>
    <row r="5" spans="1:3" x14ac:dyDescent="0.3">
      <c r="A5" t="s">
        <v>74</v>
      </c>
      <c r="B5" t="s">
        <v>39</v>
      </c>
      <c r="C5">
        <f>Анкета!D9</f>
        <v>0</v>
      </c>
    </row>
    <row r="6" spans="1:3" x14ac:dyDescent="0.3">
      <c r="A6" t="s">
        <v>75</v>
      </c>
      <c r="B6" t="s">
        <v>40</v>
      </c>
      <c r="C6">
        <f>Анкета!D11</f>
        <v>0</v>
      </c>
    </row>
    <row r="7" spans="1:3" x14ac:dyDescent="0.3">
      <c r="A7" t="s">
        <v>76</v>
      </c>
      <c r="B7" t="s">
        <v>41</v>
      </c>
      <c r="C7">
        <f>Анкета!F7</f>
        <v>0</v>
      </c>
    </row>
    <row r="8" spans="1:3" x14ac:dyDescent="0.3">
      <c r="A8" t="s">
        <v>77</v>
      </c>
      <c r="B8" t="s">
        <v>42</v>
      </c>
    </row>
    <row r="9" spans="1:3" x14ac:dyDescent="0.3">
      <c r="A9" t="s">
        <v>78</v>
      </c>
      <c r="B9" t="s">
        <v>43</v>
      </c>
    </row>
    <row r="10" spans="1:3" x14ac:dyDescent="0.3">
      <c r="A10" t="s">
        <v>79</v>
      </c>
      <c r="B10" t="s">
        <v>44</v>
      </c>
    </row>
    <row r="11" spans="1:3" x14ac:dyDescent="0.3">
      <c r="A11" t="s">
        <v>80</v>
      </c>
      <c r="B11" t="s">
        <v>45</v>
      </c>
      <c r="C11">
        <f>Анкета!D13</f>
        <v>0</v>
      </c>
    </row>
    <row r="12" spans="1:3" x14ac:dyDescent="0.3">
      <c r="A12" t="s">
        <v>81</v>
      </c>
      <c r="B12" t="s">
        <v>46</v>
      </c>
    </row>
    <row r="13" spans="1:3" x14ac:dyDescent="0.3">
      <c r="A13" t="s">
        <v>82</v>
      </c>
      <c r="B13" t="s">
        <v>47</v>
      </c>
      <c r="C13">
        <f>Анкета!F13</f>
        <v>0</v>
      </c>
    </row>
    <row r="14" spans="1:3" x14ac:dyDescent="0.3">
      <c r="A14" t="s">
        <v>83</v>
      </c>
      <c r="B14" t="s">
        <v>48</v>
      </c>
      <c r="C14">
        <f>Анкета!B13</f>
        <v>0</v>
      </c>
    </row>
    <row r="15" spans="1:3" x14ac:dyDescent="0.3">
      <c r="A15" t="s">
        <v>84</v>
      </c>
      <c r="B15" t="s">
        <v>96</v>
      </c>
      <c r="C15" s="6">
        <f>Анкета!A53</f>
        <v>0</v>
      </c>
    </row>
    <row r="16" spans="1:3" x14ac:dyDescent="0.3">
      <c r="A16" t="s">
        <v>85</v>
      </c>
      <c r="B16" t="s">
        <v>97</v>
      </c>
      <c r="C16" s="6">
        <f>Анкета!C53</f>
        <v>0</v>
      </c>
    </row>
    <row r="17" spans="1:3" x14ac:dyDescent="0.3">
      <c r="A17" t="s">
        <v>86</v>
      </c>
      <c r="B17" t="s">
        <v>98</v>
      </c>
    </row>
    <row r="18" spans="1:3" x14ac:dyDescent="0.3">
      <c r="A18" t="s">
        <v>87</v>
      </c>
      <c r="B18" t="s">
        <v>99</v>
      </c>
      <c r="C18" s="6">
        <f>Анкета!G53</f>
        <v>0</v>
      </c>
    </row>
    <row r="19" spans="1:3" x14ac:dyDescent="0.3">
      <c r="A19" t="s">
        <v>88</v>
      </c>
      <c r="B19" t="s">
        <v>100</v>
      </c>
    </row>
    <row r="20" spans="1:3" x14ac:dyDescent="0.3">
      <c r="A20" t="s">
        <v>89</v>
      </c>
      <c r="B20" t="s">
        <v>101</v>
      </c>
    </row>
    <row r="21" spans="1:3" x14ac:dyDescent="0.3">
      <c r="A21" t="s">
        <v>90</v>
      </c>
      <c r="B21" t="s">
        <v>102</v>
      </c>
    </row>
    <row r="22" spans="1:3" x14ac:dyDescent="0.3">
      <c r="A22" t="s">
        <v>91</v>
      </c>
      <c r="B22" t="s">
        <v>103</v>
      </c>
    </row>
    <row r="23" spans="1:3" x14ac:dyDescent="0.3">
      <c r="A23" t="s">
        <v>92</v>
      </c>
      <c r="B23" t="s">
        <v>104</v>
      </c>
    </row>
    <row r="24" spans="1:3" x14ac:dyDescent="0.3">
      <c r="A24" t="s">
        <v>93</v>
      </c>
      <c r="B24" t="s">
        <v>105</v>
      </c>
    </row>
    <row r="25" spans="1:3" x14ac:dyDescent="0.3">
      <c r="A25" t="s">
        <v>94</v>
      </c>
      <c r="B25" t="s">
        <v>106</v>
      </c>
    </row>
    <row r="26" spans="1:3" x14ac:dyDescent="0.3">
      <c r="A26" t="s">
        <v>95</v>
      </c>
      <c r="B26" t="s">
        <v>107</v>
      </c>
    </row>
    <row r="27" spans="1:3" x14ac:dyDescent="0.3">
      <c r="A27" t="s">
        <v>249</v>
      </c>
      <c r="B27" t="s">
        <v>219</v>
      </c>
      <c r="C27">
        <f>Анкета!A36</f>
        <v>0</v>
      </c>
    </row>
    <row r="28" spans="1:3" x14ac:dyDescent="0.3">
      <c r="A28" t="s">
        <v>273</v>
      </c>
      <c r="B28" t="s">
        <v>220</v>
      </c>
      <c r="C28">
        <f>Анкета!F36</f>
        <v>0</v>
      </c>
    </row>
    <row r="29" spans="1:3" x14ac:dyDescent="0.3">
      <c r="A29" t="s">
        <v>255</v>
      </c>
      <c r="B29" t="s">
        <v>221</v>
      </c>
      <c r="C29" s="84">
        <f>Анкета!G36</f>
        <v>0</v>
      </c>
    </row>
    <row r="30" spans="1:3" x14ac:dyDescent="0.3">
      <c r="A30" t="s">
        <v>261</v>
      </c>
      <c r="B30" t="s">
        <v>222</v>
      </c>
      <c r="C30">
        <f>Анкета!A37</f>
        <v>0</v>
      </c>
    </row>
    <row r="31" spans="1:3" x14ac:dyDescent="0.3">
      <c r="A31" t="s">
        <v>262</v>
      </c>
      <c r="B31" t="s">
        <v>223</v>
      </c>
      <c r="C31">
        <f>Анкета!F37</f>
        <v>0</v>
      </c>
    </row>
    <row r="32" spans="1:3" x14ac:dyDescent="0.3">
      <c r="A32" t="s">
        <v>263</v>
      </c>
      <c r="B32" t="s">
        <v>224</v>
      </c>
      <c r="C32" s="84">
        <f>Анкета!G37</f>
        <v>0</v>
      </c>
    </row>
    <row r="33" spans="1:3" x14ac:dyDescent="0.3">
      <c r="A33" t="s">
        <v>264</v>
      </c>
      <c r="B33" t="s">
        <v>225</v>
      </c>
      <c r="C33">
        <f>Анкета!A38</f>
        <v>0</v>
      </c>
    </row>
    <row r="34" spans="1:3" x14ac:dyDescent="0.3">
      <c r="A34" t="s">
        <v>265</v>
      </c>
      <c r="B34" t="s">
        <v>226</v>
      </c>
      <c r="C34">
        <f>Анкета!F38</f>
        <v>0</v>
      </c>
    </row>
    <row r="35" spans="1:3" x14ac:dyDescent="0.3">
      <c r="A35" t="s">
        <v>266</v>
      </c>
      <c r="B35" t="s">
        <v>227</v>
      </c>
      <c r="C35" s="84">
        <f>Анкета!G38</f>
        <v>0</v>
      </c>
    </row>
    <row r="36" spans="1:3" x14ac:dyDescent="0.3">
      <c r="A36" t="s">
        <v>267</v>
      </c>
      <c r="B36" t="s">
        <v>228</v>
      </c>
      <c r="C36">
        <f>Анкета!A39</f>
        <v>0</v>
      </c>
    </row>
    <row r="37" spans="1:3" x14ac:dyDescent="0.3">
      <c r="A37" t="s">
        <v>268</v>
      </c>
      <c r="B37" t="s">
        <v>229</v>
      </c>
      <c r="C37">
        <f>Анкета!F39</f>
        <v>0</v>
      </c>
    </row>
    <row r="38" spans="1:3" x14ac:dyDescent="0.3">
      <c r="A38" t="s">
        <v>269</v>
      </c>
      <c r="B38" t="s">
        <v>230</v>
      </c>
      <c r="C38" s="84">
        <f>Анкета!G39</f>
        <v>0</v>
      </c>
    </row>
    <row r="39" spans="1:3" x14ac:dyDescent="0.3">
      <c r="A39" t="s">
        <v>270</v>
      </c>
      <c r="B39" t="s">
        <v>231</v>
      </c>
      <c r="C39" t="e">
        <f>Анкета!#REF!</f>
        <v>#REF!</v>
      </c>
    </row>
    <row r="40" spans="1:3" x14ac:dyDescent="0.3">
      <c r="A40" t="s">
        <v>271</v>
      </c>
      <c r="B40" t="s">
        <v>232</v>
      </c>
      <c r="C40" t="e">
        <f>Анкета!#REF!</f>
        <v>#REF!</v>
      </c>
    </row>
    <row r="41" spans="1:3" x14ac:dyDescent="0.3">
      <c r="A41" t="s">
        <v>272</v>
      </c>
      <c r="B41" t="s">
        <v>233</v>
      </c>
      <c r="C41" s="84" t="e">
        <f>Анкета!#REF!</f>
        <v>#REF!</v>
      </c>
    </row>
    <row r="42" spans="1:3" x14ac:dyDescent="0.3">
      <c r="A42" t="s">
        <v>250</v>
      </c>
      <c r="B42" t="s">
        <v>234</v>
      </c>
      <c r="C42">
        <f>Анкета!A30</f>
        <v>0</v>
      </c>
    </row>
    <row r="43" spans="1:3" x14ac:dyDescent="0.3">
      <c r="B43" t="s">
        <v>279</v>
      </c>
      <c r="C43" s="7">
        <f>Анкета!C30</f>
        <v>0</v>
      </c>
    </row>
    <row r="44" spans="1:3" x14ac:dyDescent="0.3">
      <c r="B44" t="s">
        <v>280</v>
      </c>
      <c r="C44">
        <f>Анкета!D30</f>
        <v>0</v>
      </c>
    </row>
    <row r="45" spans="1:3" x14ac:dyDescent="0.3">
      <c r="B45" t="s">
        <v>281</v>
      </c>
      <c r="C45" s="7">
        <f>Анкета!E30</f>
        <v>0</v>
      </c>
    </row>
    <row r="46" spans="1:3" x14ac:dyDescent="0.3">
      <c r="A46" t="s">
        <v>274</v>
      </c>
      <c r="B46" t="s">
        <v>235</v>
      </c>
      <c r="C46" s="6">
        <f>Анкета!F30</f>
        <v>0</v>
      </c>
    </row>
    <row r="47" spans="1:3" x14ac:dyDescent="0.3">
      <c r="A47" t="s">
        <v>256</v>
      </c>
      <c r="B47" t="s">
        <v>236</v>
      </c>
      <c r="C47" s="84">
        <f>Анкета!G30</f>
        <v>0</v>
      </c>
    </row>
    <row r="48" spans="1:3" x14ac:dyDescent="0.3">
      <c r="A48" t="s">
        <v>251</v>
      </c>
      <c r="B48" t="s">
        <v>237</v>
      </c>
      <c r="C48">
        <f>Анкета!A31</f>
        <v>0</v>
      </c>
    </row>
    <row r="49" spans="1:3" x14ac:dyDescent="0.3">
      <c r="B49" t="s">
        <v>282</v>
      </c>
      <c r="C49" s="7">
        <f>Анкета!C31</f>
        <v>0</v>
      </c>
    </row>
    <row r="50" spans="1:3" x14ac:dyDescent="0.3">
      <c r="B50" t="s">
        <v>283</v>
      </c>
      <c r="C50">
        <f>Анкета!D31</f>
        <v>0</v>
      </c>
    </row>
    <row r="51" spans="1:3" x14ac:dyDescent="0.3">
      <c r="B51" t="s">
        <v>284</v>
      </c>
      <c r="C51" s="7">
        <f>Анкета!E31</f>
        <v>0</v>
      </c>
    </row>
    <row r="52" spans="1:3" x14ac:dyDescent="0.3">
      <c r="A52" t="s">
        <v>275</v>
      </c>
      <c r="B52" t="s">
        <v>238</v>
      </c>
      <c r="C52" s="6">
        <f>Анкета!F31</f>
        <v>0</v>
      </c>
    </row>
    <row r="53" spans="1:3" x14ac:dyDescent="0.3">
      <c r="A53" t="s">
        <v>257</v>
      </c>
      <c r="B53" t="s">
        <v>239</v>
      </c>
      <c r="C53" s="84">
        <f>Анкета!G31</f>
        <v>0</v>
      </c>
    </row>
    <row r="54" spans="1:3" x14ac:dyDescent="0.3">
      <c r="A54" t="s">
        <v>252</v>
      </c>
      <c r="B54" t="s">
        <v>240</v>
      </c>
      <c r="C54">
        <f>Анкета!A32</f>
        <v>0</v>
      </c>
    </row>
    <row r="55" spans="1:3" x14ac:dyDescent="0.3">
      <c r="B55" t="s">
        <v>285</v>
      </c>
      <c r="C55" s="7">
        <f>Анкета!C32</f>
        <v>0</v>
      </c>
    </row>
    <row r="56" spans="1:3" x14ac:dyDescent="0.3">
      <c r="B56" t="s">
        <v>286</v>
      </c>
      <c r="C56">
        <f>Анкета!D32</f>
        <v>0</v>
      </c>
    </row>
    <row r="57" spans="1:3" x14ac:dyDescent="0.3">
      <c r="B57" t="s">
        <v>287</v>
      </c>
      <c r="C57" s="7">
        <f>Анкета!E32</f>
        <v>0</v>
      </c>
    </row>
    <row r="58" spans="1:3" x14ac:dyDescent="0.3">
      <c r="A58" t="s">
        <v>276</v>
      </c>
      <c r="B58" t="s">
        <v>241</v>
      </c>
      <c r="C58" s="6">
        <f>Анкета!F32</f>
        <v>0</v>
      </c>
    </row>
    <row r="59" spans="1:3" x14ac:dyDescent="0.3">
      <c r="A59" t="s">
        <v>258</v>
      </c>
      <c r="B59" t="s">
        <v>242</v>
      </c>
      <c r="C59" s="84">
        <f>Анкета!G32</f>
        <v>0</v>
      </c>
    </row>
    <row r="60" spans="1:3" x14ac:dyDescent="0.3">
      <c r="A60" t="s">
        <v>253</v>
      </c>
      <c r="B60" t="s">
        <v>243</v>
      </c>
      <c r="C60">
        <f>Анкета!A33</f>
        <v>0</v>
      </c>
    </row>
    <row r="61" spans="1:3" x14ac:dyDescent="0.3">
      <c r="B61" t="s">
        <v>288</v>
      </c>
      <c r="C61" s="84">
        <f>Анкета!C33</f>
        <v>0</v>
      </c>
    </row>
    <row r="62" spans="1:3" x14ac:dyDescent="0.3">
      <c r="B62" t="s">
        <v>289</v>
      </c>
      <c r="C62">
        <f>Анкета!D33</f>
        <v>0</v>
      </c>
    </row>
    <row r="63" spans="1:3" x14ac:dyDescent="0.3">
      <c r="B63" t="s">
        <v>290</v>
      </c>
      <c r="C63" s="7">
        <f>Анкета!E33</f>
        <v>0</v>
      </c>
    </row>
    <row r="64" spans="1:3" x14ac:dyDescent="0.3">
      <c r="A64" t="s">
        <v>277</v>
      </c>
      <c r="B64" t="s">
        <v>244</v>
      </c>
      <c r="C64" s="6">
        <f>Анкета!F33</f>
        <v>0</v>
      </c>
    </row>
    <row r="65" spans="1:3" x14ac:dyDescent="0.3">
      <c r="A65" t="s">
        <v>259</v>
      </c>
      <c r="B65" t="s">
        <v>245</v>
      </c>
      <c r="C65" s="84">
        <f>Анкета!G33</f>
        <v>0</v>
      </c>
    </row>
    <row r="66" spans="1:3" x14ac:dyDescent="0.3">
      <c r="A66" t="s">
        <v>254</v>
      </c>
      <c r="B66" t="s">
        <v>246</v>
      </c>
      <c r="C66" t="e">
        <f>Анкета!#REF!</f>
        <v>#REF!</v>
      </c>
    </row>
    <row r="67" spans="1:3" x14ac:dyDescent="0.3">
      <c r="B67" t="s">
        <v>291</v>
      </c>
      <c r="C67" s="84" t="e">
        <f>Анкета!#REF!</f>
        <v>#REF!</v>
      </c>
    </row>
    <row r="68" spans="1:3" x14ac:dyDescent="0.3">
      <c r="B68" t="s">
        <v>292</v>
      </c>
      <c r="C68" t="e">
        <f>Анкета!#REF!</f>
        <v>#REF!</v>
      </c>
    </row>
    <row r="69" spans="1:3" x14ac:dyDescent="0.3">
      <c r="B69" t="s">
        <v>293</v>
      </c>
      <c r="C69" s="7" t="e">
        <f>Анкета!#REF!</f>
        <v>#REF!</v>
      </c>
    </row>
    <row r="70" spans="1:3" x14ac:dyDescent="0.3">
      <c r="A70" t="s">
        <v>278</v>
      </c>
      <c r="B70" t="s">
        <v>247</v>
      </c>
      <c r="C70" s="6" t="e">
        <f>Анкета!#REF!</f>
        <v>#REF!</v>
      </c>
    </row>
    <row r="71" spans="1:3" x14ac:dyDescent="0.3">
      <c r="A71" t="s">
        <v>260</v>
      </c>
      <c r="B71" t="s">
        <v>248</v>
      </c>
      <c r="C71" s="84" t="e">
        <f>Анкета!#REF!</f>
        <v>#REF!</v>
      </c>
    </row>
    <row r="72" spans="1:3" x14ac:dyDescent="0.3">
      <c r="A72" t="s">
        <v>108</v>
      </c>
      <c r="B72" t="s">
        <v>3</v>
      </c>
      <c r="C72">
        <f>Анкета!B17</f>
        <v>0</v>
      </c>
    </row>
    <row r="73" spans="1:3" x14ac:dyDescent="0.3">
      <c r="B73" t="s">
        <v>135</v>
      </c>
      <c r="C73">
        <f>Анкета!E17</f>
        <v>0</v>
      </c>
    </row>
    <row r="74" spans="1:3" x14ac:dyDescent="0.3">
      <c r="B74" t="s">
        <v>134</v>
      </c>
      <c r="C74">
        <f>Анкета!A21</f>
        <v>0</v>
      </c>
    </row>
    <row r="75" spans="1:3" x14ac:dyDescent="0.3">
      <c r="B75" t="s">
        <v>401</v>
      </c>
      <c r="C75">
        <f>Анкета!B21</f>
        <v>0</v>
      </c>
    </row>
    <row r="76" spans="1:3" x14ac:dyDescent="0.3">
      <c r="B76" t="s">
        <v>136</v>
      </c>
    </row>
    <row r="77" spans="1:3" x14ac:dyDescent="0.3">
      <c r="B77" t="s">
        <v>137</v>
      </c>
      <c r="C77" s="7">
        <f>Анкета!C21</f>
        <v>0</v>
      </c>
    </row>
    <row r="78" spans="1:3" x14ac:dyDescent="0.3">
      <c r="B78" t="s">
        <v>138</v>
      </c>
    </row>
    <row r="79" spans="1:3" x14ac:dyDescent="0.3">
      <c r="B79" t="s">
        <v>139</v>
      </c>
    </row>
    <row r="80" spans="1:3" x14ac:dyDescent="0.3">
      <c r="B80" t="s">
        <v>149</v>
      </c>
      <c r="C80">
        <f>Анкета!C23</f>
        <v>0</v>
      </c>
    </row>
    <row r="81" spans="1:3" x14ac:dyDescent="0.3">
      <c r="B81" t="s">
        <v>140</v>
      </c>
      <c r="C81">
        <f>Анкета!E21</f>
        <v>0</v>
      </c>
    </row>
    <row r="82" spans="1:3" x14ac:dyDescent="0.3">
      <c r="B82" t="s">
        <v>141</v>
      </c>
      <c r="C82">
        <f>Анкета!G21</f>
        <v>0</v>
      </c>
    </row>
    <row r="83" spans="1:3" x14ac:dyDescent="0.3">
      <c r="B83" t="s">
        <v>67</v>
      </c>
    </row>
    <row r="84" spans="1:3" x14ac:dyDescent="0.3">
      <c r="A84" t="s">
        <v>109</v>
      </c>
      <c r="B84" t="s">
        <v>7</v>
      </c>
    </row>
    <row r="85" spans="1:3" x14ac:dyDescent="0.3">
      <c r="B85" t="s">
        <v>142</v>
      </c>
    </row>
    <row r="86" spans="1:3" x14ac:dyDescent="0.3">
      <c r="B86" t="s">
        <v>143</v>
      </c>
    </row>
    <row r="87" spans="1:3" x14ac:dyDescent="0.3">
      <c r="B87" t="s">
        <v>144</v>
      </c>
    </row>
    <row r="88" spans="1:3" x14ac:dyDescent="0.3">
      <c r="B88" t="s">
        <v>145</v>
      </c>
    </row>
    <row r="89" spans="1:3" x14ac:dyDescent="0.3">
      <c r="B89" t="s">
        <v>146</v>
      </c>
    </row>
    <row r="90" spans="1:3" x14ac:dyDescent="0.3">
      <c r="B90" t="s">
        <v>147</v>
      </c>
    </row>
    <row r="91" spans="1:3" x14ac:dyDescent="0.3">
      <c r="B91" t="s">
        <v>148</v>
      </c>
    </row>
    <row r="92" spans="1:3" x14ac:dyDescent="0.3">
      <c r="B92" t="s">
        <v>150</v>
      </c>
    </row>
    <row r="93" spans="1:3" x14ac:dyDescent="0.3">
      <c r="B93" t="s">
        <v>151</v>
      </c>
    </row>
    <row r="94" spans="1:3" x14ac:dyDescent="0.3">
      <c r="B94" t="s">
        <v>110</v>
      </c>
    </row>
    <row r="95" spans="1:3" x14ac:dyDescent="0.3">
      <c r="B95" t="s">
        <v>49</v>
      </c>
    </row>
    <row r="96" spans="1:3" x14ac:dyDescent="0.3">
      <c r="B96" t="s">
        <v>50</v>
      </c>
    </row>
    <row r="97" spans="1:2" x14ac:dyDescent="0.3">
      <c r="A97" s="3"/>
      <c r="B97" s="3" t="s">
        <v>294</v>
      </c>
    </row>
    <row r="98" spans="1:2" x14ac:dyDescent="0.3">
      <c r="A98" t="s">
        <v>111</v>
      </c>
      <c r="B98" t="s">
        <v>12</v>
      </c>
    </row>
    <row r="99" spans="1:2" x14ac:dyDescent="0.3">
      <c r="A99" t="s">
        <v>112</v>
      </c>
      <c r="B99" t="s">
        <v>14</v>
      </c>
    </row>
    <row r="100" spans="1:2" x14ac:dyDescent="0.3">
      <c r="B100" t="s">
        <v>15</v>
      </c>
    </row>
    <row r="101" spans="1:2" x14ac:dyDescent="0.3">
      <c r="A101" t="s">
        <v>115</v>
      </c>
      <c r="B101" t="s">
        <v>16</v>
      </c>
    </row>
    <row r="102" spans="1:2" x14ac:dyDescent="0.3">
      <c r="A102" t="s">
        <v>113</v>
      </c>
      <c r="B102" t="s">
        <v>116</v>
      </c>
    </row>
    <row r="103" spans="1:2" x14ac:dyDescent="0.3">
      <c r="A103" t="s">
        <v>117</v>
      </c>
      <c r="B103" t="s">
        <v>51</v>
      </c>
    </row>
    <row r="104" spans="1:2" x14ac:dyDescent="0.3">
      <c r="B104" t="s">
        <v>17</v>
      </c>
    </row>
    <row r="105" spans="1:2" x14ac:dyDescent="0.3">
      <c r="A105" t="s">
        <v>121</v>
      </c>
      <c r="B105" t="s">
        <v>18</v>
      </c>
    </row>
    <row r="106" spans="1:2" x14ac:dyDescent="0.3">
      <c r="A106" t="s">
        <v>122</v>
      </c>
      <c r="B106" t="s">
        <v>30</v>
      </c>
    </row>
    <row r="107" spans="1:2" x14ac:dyDescent="0.3">
      <c r="B107" t="s">
        <v>295</v>
      </c>
    </row>
    <row r="108" spans="1:2" x14ac:dyDescent="0.3">
      <c r="A108" t="s">
        <v>123</v>
      </c>
      <c r="B108" t="s">
        <v>52</v>
      </c>
    </row>
    <row r="109" spans="1:2" x14ac:dyDescent="0.3">
      <c r="B109" t="s">
        <v>296</v>
      </c>
    </row>
    <row r="110" spans="1:2" x14ac:dyDescent="0.3">
      <c r="A110" t="s">
        <v>124</v>
      </c>
      <c r="B110" t="s">
        <v>21</v>
      </c>
    </row>
    <row r="111" spans="1:2" x14ac:dyDescent="0.3">
      <c r="A111" t="s">
        <v>125</v>
      </c>
      <c r="B111" t="s">
        <v>22</v>
      </c>
    </row>
    <row r="112" spans="1:2" x14ac:dyDescent="0.3">
      <c r="A112" t="s">
        <v>118</v>
      </c>
      <c r="B112" t="s">
        <v>24</v>
      </c>
    </row>
    <row r="113" spans="1:2" x14ac:dyDescent="0.3">
      <c r="A113" t="s">
        <v>114</v>
      </c>
      <c r="B113" t="s">
        <v>26</v>
      </c>
    </row>
    <row r="114" spans="1:2" x14ac:dyDescent="0.3">
      <c r="A114" t="s">
        <v>119</v>
      </c>
      <c r="B114" t="s">
        <v>25</v>
      </c>
    </row>
    <row r="115" spans="1:2" x14ac:dyDescent="0.3">
      <c r="A115" t="s">
        <v>126</v>
      </c>
      <c r="B115" t="s">
        <v>53</v>
      </c>
    </row>
    <row r="116" spans="1:2" x14ac:dyDescent="0.3">
      <c r="A116" t="s">
        <v>127</v>
      </c>
      <c r="B116" t="s">
        <v>56</v>
      </c>
    </row>
    <row r="117" spans="1:2" x14ac:dyDescent="0.3">
      <c r="A117" t="s">
        <v>128</v>
      </c>
      <c r="B117" t="s">
        <v>54</v>
      </c>
    </row>
    <row r="118" spans="1:2" x14ac:dyDescent="0.3">
      <c r="A118" t="s">
        <v>129</v>
      </c>
      <c r="B118" t="s">
        <v>55</v>
      </c>
    </row>
    <row r="119" spans="1:2" x14ac:dyDescent="0.3">
      <c r="B119" t="s">
        <v>57</v>
      </c>
    </row>
    <row r="120" spans="1:2" x14ac:dyDescent="0.3">
      <c r="B120" t="s">
        <v>28</v>
      </c>
    </row>
    <row r="121" spans="1:2" x14ac:dyDescent="0.3">
      <c r="B121" s="86" t="s">
        <v>58</v>
      </c>
    </row>
    <row r="122" spans="1:2" x14ac:dyDescent="0.3">
      <c r="B122" s="86" t="s">
        <v>157</v>
      </c>
    </row>
    <row r="123" spans="1:2" x14ac:dyDescent="0.3">
      <c r="B123" s="86" t="s">
        <v>158</v>
      </c>
    </row>
    <row r="124" spans="1:2" x14ac:dyDescent="0.3">
      <c r="B124" s="86" t="s">
        <v>159</v>
      </c>
    </row>
    <row r="125" spans="1:2" x14ac:dyDescent="0.3">
      <c r="B125" s="86" t="s">
        <v>160</v>
      </c>
    </row>
    <row r="126" spans="1:2" x14ac:dyDescent="0.3">
      <c r="B126" s="86" t="s">
        <v>161</v>
      </c>
    </row>
    <row r="127" spans="1:2" x14ac:dyDescent="0.3">
      <c r="B127" s="86" t="s">
        <v>162</v>
      </c>
    </row>
    <row r="128" spans="1:2" x14ac:dyDescent="0.3">
      <c r="B128" s="86" t="s">
        <v>163</v>
      </c>
    </row>
    <row r="129" spans="2:2" x14ac:dyDescent="0.3">
      <c r="B129" s="86" t="s">
        <v>197</v>
      </c>
    </row>
    <row r="130" spans="2:2" x14ac:dyDescent="0.3">
      <c r="B130" s="86" t="s">
        <v>164</v>
      </c>
    </row>
    <row r="131" spans="2:2" x14ac:dyDescent="0.3">
      <c r="B131" s="86" t="s">
        <v>165</v>
      </c>
    </row>
    <row r="132" spans="2:2" x14ac:dyDescent="0.3">
      <c r="B132" t="s">
        <v>59</v>
      </c>
    </row>
    <row r="133" spans="2:2" x14ac:dyDescent="0.3">
      <c r="B133" t="s">
        <v>169</v>
      </c>
    </row>
    <row r="134" spans="2:2" x14ac:dyDescent="0.3">
      <c r="B134" t="s">
        <v>170</v>
      </c>
    </row>
    <row r="135" spans="2:2" x14ac:dyDescent="0.3">
      <c r="B135" t="s">
        <v>171</v>
      </c>
    </row>
    <row r="136" spans="2:2" x14ac:dyDescent="0.3">
      <c r="B136" t="s">
        <v>172</v>
      </c>
    </row>
    <row r="137" spans="2:2" x14ac:dyDescent="0.3">
      <c r="B137" t="s">
        <v>173</v>
      </c>
    </row>
    <row r="138" spans="2:2" x14ac:dyDescent="0.3">
      <c r="B138" t="s">
        <v>174</v>
      </c>
    </row>
    <row r="139" spans="2:2" x14ac:dyDescent="0.3">
      <c r="B139" t="s">
        <v>175</v>
      </c>
    </row>
    <row r="140" spans="2:2" x14ac:dyDescent="0.3">
      <c r="B140" t="s">
        <v>198</v>
      </c>
    </row>
    <row r="141" spans="2:2" x14ac:dyDescent="0.3">
      <c r="B141" t="s">
        <v>176</v>
      </c>
    </row>
    <row r="142" spans="2:2" x14ac:dyDescent="0.3">
      <c r="B142" t="s">
        <v>177</v>
      </c>
    </row>
    <row r="143" spans="2:2" x14ac:dyDescent="0.3">
      <c r="B143" s="86" t="s">
        <v>60</v>
      </c>
    </row>
    <row r="144" spans="2:2" x14ac:dyDescent="0.3">
      <c r="B144" s="86" t="s">
        <v>178</v>
      </c>
    </row>
    <row r="145" spans="2:2" x14ac:dyDescent="0.3">
      <c r="B145" s="86" t="s">
        <v>179</v>
      </c>
    </row>
    <row r="146" spans="2:2" x14ac:dyDescent="0.3">
      <c r="B146" s="86" t="s">
        <v>180</v>
      </c>
    </row>
    <row r="147" spans="2:2" x14ac:dyDescent="0.3">
      <c r="B147" s="86" t="s">
        <v>181</v>
      </c>
    </row>
    <row r="148" spans="2:2" x14ac:dyDescent="0.3">
      <c r="B148" s="86" t="s">
        <v>182</v>
      </c>
    </row>
    <row r="149" spans="2:2" x14ac:dyDescent="0.3">
      <c r="B149" s="86" t="s">
        <v>183</v>
      </c>
    </row>
    <row r="150" spans="2:2" x14ac:dyDescent="0.3">
      <c r="B150" s="86" t="s">
        <v>184</v>
      </c>
    </row>
    <row r="151" spans="2:2" x14ac:dyDescent="0.3">
      <c r="B151" s="86" t="s">
        <v>199</v>
      </c>
    </row>
    <row r="152" spans="2:2" x14ac:dyDescent="0.3">
      <c r="B152" s="86" t="s">
        <v>185</v>
      </c>
    </row>
    <row r="153" spans="2:2" x14ac:dyDescent="0.3">
      <c r="B153" s="86" t="s">
        <v>186</v>
      </c>
    </row>
    <row r="154" spans="2:2" x14ac:dyDescent="0.3">
      <c r="B154" t="s">
        <v>61</v>
      </c>
    </row>
    <row r="155" spans="2:2" x14ac:dyDescent="0.3">
      <c r="B155" t="s">
        <v>187</v>
      </c>
    </row>
    <row r="156" spans="2:2" x14ac:dyDescent="0.3">
      <c r="B156" t="s">
        <v>188</v>
      </c>
    </row>
    <row r="157" spans="2:2" x14ac:dyDescent="0.3">
      <c r="B157" t="s">
        <v>189</v>
      </c>
    </row>
    <row r="158" spans="2:2" x14ac:dyDescent="0.3">
      <c r="B158" t="s">
        <v>190</v>
      </c>
    </row>
    <row r="159" spans="2:2" x14ac:dyDescent="0.3">
      <c r="B159" t="s">
        <v>191</v>
      </c>
    </row>
    <row r="160" spans="2:2" x14ac:dyDescent="0.3">
      <c r="B160" t="s">
        <v>192</v>
      </c>
    </row>
    <row r="161" spans="1:2" x14ac:dyDescent="0.3">
      <c r="B161" t="s">
        <v>193</v>
      </c>
    </row>
    <row r="162" spans="1:2" x14ac:dyDescent="0.3">
      <c r="B162" t="s">
        <v>200</v>
      </c>
    </row>
    <row r="163" spans="1:2" x14ac:dyDescent="0.3">
      <c r="B163" t="s">
        <v>194</v>
      </c>
    </row>
    <row r="164" spans="1:2" x14ac:dyDescent="0.3">
      <c r="B164" t="s">
        <v>195</v>
      </c>
    </row>
    <row r="165" spans="1:2" x14ac:dyDescent="0.3">
      <c r="B165" s="86" t="s">
        <v>62</v>
      </c>
    </row>
    <row r="166" spans="1:2" x14ac:dyDescent="0.3">
      <c r="B166" s="86" t="s">
        <v>202</v>
      </c>
    </row>
    <row r="167" spans="1:2" x14ac:dyDescent="0.3">
      <c r="B167" s="86" t="s">
        <v>203</v>
      </c>
    </row>
    <row r="168" spans="1:2" x14ac:dyDescent="0.3">
      <c r="B168" s="86" t="s">
        <v>204</v>
      </c>
    </row>
    <row r="169" spans="1:2" x14ac:dyDescent="0.3">
      <c r="B169" s="86" t="s">
        <v>205</v>
      </c>
    </row>
    <row r="170" spans="1:2" x14ac:dyDescent="0.3">
      <c r="B170" s="86" t="s">
        <v>206</v>
      </c>
    </row>
    <row r="171" spans="1:2" x14ac:dyDescent="0.3">
      <c r="B171" s="86" t="s">
        <v>207</v>
      </c>
    </row>
    <row r="172" spans="1:2" x14ac:dyDescent="0.3">
      <c r="B172" s="86" t="s">
        <v>208</v>
      </c>
    </row>
    <row r="173" spans="1:2" x14ac:dyDescent="0.3">
      <c r="B173" s="86" t="s">
        <v>201</v>
      </c>
    </row>
    <row r="174" spans="1:2" x14ac:dyDescent="0.3">
      <c r="B174" s="86" t="s">
        <v>209</v>
      </c>
    </row>
    <row r="175" spans="1:2" x14ac:dyDescent="0.3">
      <c r="B175" s="86" t="s">
        <v>210</v>
      </c>
    </row>
    <row r="176" spans="1:2" x14ac:dyDescent="0.3">
      <c r="A176" s="224" t="s">
        <v>360</v>
      </c>
      <c r="B176" s="87" t="s">
        <v>29</v>
      </c>
    </row>
    <row r="177" spans="1:2" x14ac:dyDescent="0.3">
      <c r="A177" s="224"/>
      <c r="B177" s="87" t="s">
        <v>166</v>
      </c>
    </row>
    <row r="178" spans="1:2" x14ac:dyDescent="0.3">
      <c r="A178" s="224"/>
      <c r="B178" s="87" t="s">
        <v>297</v>
      </c>
    </row>
    <row r="179" spans="1:2" x14ac:dyDescent="0.3">
      <c r="A179" s="224"/>
      <c r="B179" s="87" t="s">
        <v>298</v>
      </c>
    </row>
    <row r="180" spans="1:2" x14ac:dyDescent="0.3">
      <c r="A180" s="224"/>
      <c r="B180" s="87" t="s">
        <v>299</v>
      </c>
    </row>
    <row r="181" spans="1:2" x14ac:dyDescent="0.3">
      <c r="A181" s="224"/>
      <c r="B181" s="87" t="s">
        <v>300</v>
      </c>
    </row>
    <row r="182" spans="1:2" x14ac:dyDescent="0.3">
      <c r="A182" s="224"/>
      <c r="B182" s="87" t="s">
        <v>301</v>
      </c>
    </row>
    <row r="183" spans="1:2" x14ac:dyDescent="0.3">
      <c r="A183" s="224"/>
      <c r="B183" s="87" t="s">
        <v>303</v>
      </c>
    </row>
    <row r="184" spans="1:2" x14ac:dyDescent="0.3">
      <c r="A184" s="224"/>
      <c r="B184" s="87" t="s">
        <v>302</v>
      </c>
    </row>
    <row r="185" spans="1:2" x14ac:dyDescent="0.3">
      <c r="A185" s="224"/>
      <c r="B185" s="87" t="s">
        <v>304</v>
      </c>
    </row>
    <row r="186" spans="1:2" x14ac:dyDescent="0.3">
      <c r="A186" s="224"/>
      <c r="B186" s="87" t="s">
        <v>305</v>
      </c>
    </row>
    <row r="187" spans="1:2" x14ac:dyDescent="0.3">
      <c r="A187" s="224"/>
      <c r="B187" s="87" t="s">
        <v>306</v>
      </c>
    </row>
    <row r="188" spans="1:2" x14ac:dyDescent="0.3">
      <c r="A188" s="224"/>
      <c r="B188" s="87" t="s">
        <v>307</v>
      </c>
    </row>
    <row r="189" spans="1:2" x14ac:dyDescent="0.3">
      <c r="A189" s="224"/>
      <c r="B189" s="87" t="s">
        <v>63</v>
      </c>
    </row>
    <row r="190" spans="1:2" x14ac:dyDescent="0.3">
      <c r="A190" s="224"/>
      <c r="B190" s="87" t="s">
        <v>167</v>
      </c>
    </row>
    <row r="191" spans="1:2" x14ac:dyDescent="0.3">
      <c r="A191" s="224"/>
      <c r="B191" s="87" t="s">
        <v>64</v>
      </c>
    </row>
    <row r="192" spans="1:2" x14ac:dyDescent="0.3">
      <c r="A192" s="224"/>
      <c r="B192" s="87" t="s">
        <v>168</v>
      </c>
    </row>
    <row r="193" spans="1:2" x14ac:dyDescent="0.3">
      <c r="A193" s="224"/>
      <c r="B193" s="87" t="s">
        <v>212</v>
      </c>
    </row>
    <row r="194" spans="1:2" x14ac:dyDescent="0.3">
      <c r="A194" s="224"/>
      <c r="B194" s="87" t="s">
        <v>308</v>
      </c>
    </row>
    <row r="195" spans="1:2" x14ac:dyDescent="0.3">
      <c r="A195" s="224"/>
      <c r="B195" s="87" t="s">
        <v>309</v>
      </c>
    </row>
    <row r="196" spans="1:2" x14ac:dyDescent="0.3">
      <c r="A196" s="224"/>
      <c r="B196" s="87" t="s">
        <v>310</v>
      </c>
    </row>
    <row r="197" spans="1:2" x14ac:dyDescent="0.3">
      <c r="A197" t="s">
        <v>120</v>
      </c>
      <c r="B197" t="s">
        <v>65</v>
      </c>
    </row>
    <row r="198" spans="1:2" x14ac:dyDescent="0.3">
      <c r="B198" t="s">
        <v>196</v>
      </c>
    </row>
    <row r="199" spans="1:2" x14ac:dyDescent="0.3">
      <c r="A199" t="s">
        <v>131</v>
      </c>
      <c r="B199" t="s">
        <v>130</v>
      </c>
    </row>
    <row r="200" spans="1:2" x14ac:dyDescent="0.3">
      <c r="B200" t="s">
        <v>31</v>
      </c>
    </row>
    <row r="201" spans="1:2" x14ac:dyDescent="0.3">
      <c r="A201" t="s">
        <v>132</v>
      </c>
      <c r="B201" t="s">
        <v>66</v>
      </c>
    </row>
    <row r="202" spans="1:2" x14ac:dyDescent="0.3">
      <c r="B202" t="s">
        <v>67</v>
      </c>
    </row>
    <row r="203" spans="1:2" x14ac:dyDescent="0.3">
      <c r="B203" t="s">
        <v>68</v>
      </c>
    </row>
    <row r="204" spans="1:2" x14ac:dyDescent="0.3">
      <c r="B204" t="s">
        <v>152</v>
      </c>
    </row>
    <row r="205" spans="1:2" x14ac:dyDescent="0.3">
      <c r="B205" t="s">
        <v>153</v>
      </c>
    </row>
    <row r="206" spans="1:2" x14ac:dyDescent="0.3">
      <c r="B206" t="s">
        <v>154</v>
      </c>
    </row>
    <row r="207" spans="1:2" x14ac:dyDescent="0.3">
      <c r="B207" t="s">
        <v>155</v>
      </c>
    </row>
    <row r="208" spans="1:2" x14ac:dyDescent="0.3">
      <c r="B208" t="s">
        <v>156</v>
      </c>
    </row>
    <row r="209" spans="2:2" x14ac:dyDescent="0.3">
      <c r="B209" t="s">
        <v>69</v>
      </c>
    </row>
    <row r="210" spans="2:2" x14ac:dyDescent="0.3">
      <c r="B210" t="s">
        <v>133</v>
      </c>
    </row>
    <row r="211" spans="2:2" x14ac:dyDescent="0.3">
      <c r="B211" t="s">
        <v>311</v>
      </c>
    </row>
    <row r="212" spans="2:2" x14ac:dyDescent="0.3">
      <c r="B212" t="s">
        <v>70</v>
      </c>
    </row>
    <row r="213" spans="2:2" x14ac:dyDescent="0.3">
      <c r="B213" t="s">
        <v>32</v>
      </c>
    </row>
    <row r="214" spans="2:2" x14ac:dyDescent="0.3">
      <c r="B214" t="s">
        <v>33</v>
      </c>
    </row>
    <row r="215" spans="2:2" x14ac:dyDescent="0.3">
      <c r="B215" t="s">
        <v>71</v>
      </c>
    </row>
    <row r="218" spans="2:2" ht="23.4" x14ac:dyDescent="0.45">
      <c r="B218" s="2" t="s">
        <v>35</v>
      </c>
    </row>
    <row r="220" spans="2:2" x14ac:dyDescent="0.3">
      <c r="B220" s="1" t="s">
        <v>13</v>
      </c>
    </row>
    <row r="221" spans="2:2" x14ac:dyDescent="0.3">
      <c r="B221" s="5" t="s">
        <v>361</v>
      </c>
    </row>
    <row r="222" spans="2:2" x14ac:dyDescent="0.3">
      <c r="B222" s="5" t="s">
        <v>362</v>
      </c>
    </row>
    <row r="223" spans="2:2" x14ac:dyDescent="0.3">
      <c r="B223" s="5" t="s">
        <v>363</v>
      </c>
    </row>
    <row r="224" spans="2:2" x14ac:dyDescent="0.3">
      <c r="B224" s="5" t="s">
        <v>364</v>
      </c>
    </row>
    <row r="225" spans="2:2" x14ac:dyDescent="0.3">
      <c r="B225" s="5" t="s">
        <v>365</v>
      </c>
    </row>
    <row r="226" spans="2:2" x14ac:dyDescent="0.3">
      <c r="B226" s="5" t="s">
        <v>366</v>
      </c>
    </row>
    <row r="228" spans="2:2" x14ac:dyDescent="0.3">
      <c r="B228" s="1" t="s">
        <v>20</v>
      </c>
    </row>
    <row r="229" spans="2:2" x14ac:dyDescent="0.3">
      <c r="B229" s="5" t="s">
        <v>361</v>
      </c>
    </row>
    <row r="230" spans="2:2" x14ac:dyDescent="0.3">
      <c r="B230" s="5" t="s">
        <v>362</v>
      </c>
    </row>
    <row r="232" spans="2:2" x14ac:dyDescent="0.3">
      <c r="B232" s="1" t="s">
        <v>19</v>
      </c>
    </row>
    <row r="233" spans="2:2" x14ac:dyDescent="0.3">
      <c r="B233" s="5" t="s">
        <v>361</v>
      </c>
    </row>
    <row r="234" spans="2:2" x14ac:dyDescent="0.3">
      <c r="B234" s="5" t="s">
        <v>362</v>
      </c>
    </row>
    <row r="235" spans="2:2" x14ac:dyDescent="0.3">
      <c r="B235" s="5" t="s">
        <v>363</v>
      </c>
    </row>
    <row r="236" spans="2:2" x14ac:dyDescent="0.3">
      <c r="B236" s="5" t="s">
        <v>364</v>
      </c>
    </row>
    <row r="238" spans="2:2" x14ac:dyDescent="0.3">
      <c r="B238" s="1" t="s">
        <v>23</v>
      </c>
    </row>
    <row r="239" spans="2:2" x14ac:dyDescent="0.3">
      <c r="B239" s="5" t="s">
        <v>361</v>
      </c>
    </row>
    <row r="240" spans="2:2" x14ac:dyDescent="0.3">
      <c r="B240" s="5" t="s">
        <v>362</v>
      </c>
    </row>
    <row r="241" spans="2:2" x14ac:dyDescent="0.3">
      <c r="B241" s="5" t="s">
        <v>363</v>
      </c>
    </row>
    <row r="243" spans="2:2" x14ac:dyDescent="0.3">
      <c r="B243" s="1" t="s">
        <v>27</v>
      </c>
    </row>
    <row r="244" spans="2:2" x14ac:dyDescent="0.3">
      <c r="B244" s="5" t="s">
        <v>361</v>
      </c>
    </row>
    <row r="245" spans="2:2" x14ac:dyDescent="0.3">
      <c r="B245" s="5" t="s">
        <v>362</v>
      </c>
    </row>
    <row r="247" spans="2:2" x14ac:dyDescent="0.3">
      <c r="B247" s="1" t="s">
        <v>25</v>
      </c>
    </row>
    <row r="248" spans="2:2" x14ac:dyDescent="0.3">
      <c r="B248" s="5" t="s">
        <v>361</v>
      </c>
    </row>
    <row r="249" spans="2:2" x14ac:dyDescent="0.3">
      <c r="B249" s="5" t="s">
        <v>362</v>
      </c>
    </row>
    <row r="250" spans="2:2" x14ac:dyDescent="0.3">
      <c r="B250" s="5" t="s">
        <v>363</v>
      </c>
    </row>
    <row r="252" spans="2:2" x14ac:dyDescent="0.3">
      <c r="B252" s="1" t="s">
        <v>34</v>
      </c>
    </row>
    <row r="253" spans="2:2" x14ac:dyDescent="0.3">
      <c r="B253" s="5" t="s">
        <v>361</v>
      </c>
    </row>
    <row r="254" spans="2:2" x14ac:dyDescent="0.3">
      <c r="B254" s="5" t="s">
        <v>362</v>
      </c>
    </row>
    <row r="255" spans="2:2" x14ac:dyDescent="0.3">
      <c r="B255" s="5" t="s">
        <v>363</v>
      </c>
    </row>
    <row r="256" spans="2:2" x14ac:dyDescent="0.3">
      <c r="B256" s="5" t="s">
        <v>364</v>
      </c>
    </row>
    <row r="259" spans="2:2" x14ac:dyDescent="0.3">
      <c r="B259" s="88" t="s">
        <v>213</v>
      </c>
    </row>
    <row r="260" spans="2:2" x14ac:dyDescent="0.3">
      <c r="B260" s="88" t="s">
        <v>214</v>
      </c>
    </row>
    <row r="261" spans="2:2" x14ac:dyDescent="0.3">
      <c r="B261" s="88" t="s">
        <v>215</v>
      </c>
    </row>
    <row r="262" spans="2:2" x14ac:dyDescent="0.3">
      <c r="B262" s="88" t="s">
        <v>216</v>
      </c>
    </row>
    <row r="264" spans="2:2" x14ac:dyDescent="0.3">
      <c r="B264" s="88" t="s">
        <v>217</v>
      </c>
    </row>
    <row r="265" spans="2:2" x14ac:dyDescent="0.3">
      <c r="B265" s="88" t="s">
        <v>218</v>
      </c>
    </row>
    <row r="268" spans="2:2" x14ac:dyDescent="0.3">
      <c r="B268" s="89" t="s">
        <v>29</v>
      </c>
    </row>
    <row r="269" spans="2:2" x14ac:dyDescent="0.3">
      <c r="B269" s="89" t="s">
        <v>367</v>
      </c>
    </row>
    <row r="270" spans="2:2" x14ac:dyDescent="0.3">
      <c r="B270" s="89" t="s">
        <v>166</v>
      </c>
    </row>
    <row r="271" spans="2:2" x14ac:dyDescent="0.3">
      <c r="B271" s="89" t="s">
        <v>297</v>
      </c>
    </row>
    <row r="272" spans="2:2" x14ac:dyDescent="0.3">
      <c r="B272" s="89" t="s">
        <v>298</v>
      </c>
    </row>
    <row r="273" spans="2:2" x14ac:dyDescent="0.3">
      <c r="B273" s="89" t="s">
        <v>299</v>
      </c>
    </row>
    <row r="274" spans="2:2" x14ac:dyDescent="0.3">
      <c r="B274" s="89" t="s">
        <v>300</v>
      </c>
    </row>
    <row r="275" spans="2:2" x14ac:dyDescent="0.3">
      <c r="B275" s="89" t="s">
        <v>301</v>
      </c>
    </row>
    <row r="276" spans="2:2" x14ac:dyDescent="0.3">
      <c r="B276" s="89" t="s">
        <v>303</v>
      </c>
    </row>
    <row r="277" spans="2:2" x14ac:dyDescent="0.3">
      <c r="B277" s="89" t="s">
        <v>302</v>
      </c>
    </row>
    <row r="278" spans="2:2" x14ac:dyDescent="0.3">
      <c r="B278" s="89" t="s">
        <v>304</v>
      </c>
    </row>
    <row r="279" spans="2:2" x14ac:dyDescent="0.3">
      <c r="B279" s="89" t="s">
        <v>305</v>
      </c>
    </row>
    <row r="280" spans="2:2" x14ac:dyDescent="0.3">
      <c r="B280" s="89" t="s">
        <v>306</v>
      </c>
    </row>
    <row r="281" spans="2:2" x14ac:dyDescent="0.3">
      <c r="B281" s="89" t="s">
        <v>307</v>
      </c>
    </row>
    <row r="282" spans="2:2" x14ac:dyDescent="0.3">
      <c r="B282" t="s">
        <v>63</v>
      </c>
    </row>
    <row r="283" spans="2:2" x14ac:dyDescent="0.3">
      <c r="B283" t="s">
        <v>367</v>
      </c>
    </row>
    <row r="284" spans="2:2" x14ac:dyDescent="0.3">
      <c r="B284" t="s">
        <v>167</v>
      </c>
    </row>
    <row r="285" spans="2:2" x14ac:dyDescent="0.3">
      <c r="B285" t="s">
        <v>368</v>
      </c>
    </row>
    <row r="286" spans="2:2" x14ac:dyDescent="0.3">
      <c r="B286" t="s">
        <v>369</v>
      </c>
    </row>
    <row r="287" spans="2:2" x14ac:dyDescent="0.3">
      <c r="B287" t="s">
        <v>370</v>
      </c>
    </row>
    <row r="288" spans="2:2" x14ac:dyDescent="0.3">
      <c r="B288" t="s">
        <v>371</v>
      </c>
    </row>
    <row r="289" spans="2:2" x14ac:dyDescent="0.3">
      <c r="B289" t="s">
        <v>372</v>
      </c>
    </row>
    <row r="290" spans="2:2" x14ac:dyDescent="0.3">
      <c r="B290" t="s">
        <v>373</v>
      </c>
    </row>
    <row r="291" spans="2:2" x14ac:dyDescent="0.3">
      <c r="B291" t="s">
        <v>374</v>
      </c>
    </row>
    <row r="292" spans="2:2" x14ac:dyDescent="0.3">
      <c r="B292" t="s">
        <v>375</v>
      </c>
    </row>
    <row r="293" spans="2:2" x14ac:dyDescent="0.3">
      <c r="B293" t="s">
        <v>376</v>
      </c>
    </row>
    <row r="294" spans="2:2" x14ac:dyDescent="0.3">
      <c r="B294" t="s">
        <v>377</v>
      </c>
    </row>
    <row r="295" spans="2:2" x14ac:dyDescent="0.3">
      <c r="B295" t="s">
        <v>378</v>
      </c>
    </row>
    <row r="296" spans="2:2" x14ac:dyDescent="0.3">
      <c r="B296" s="89" t="s">
        <v>64</v>
      </c>
    </row>
    <row r="297" spans="2:2" x14ac:dyDescent="0.3">
      <c r="B297" s="89" t="s">
        <v>367</v>
      </c>
    </row>
    <row r="298" spans="2:2" x14ac:dyDescent="0.3">
      <c r="B298" s="89" t="s">
        <v>168</v>
      </c>
    </row>
    <row r="299" spans="2:2" x14ac:dyDescent="0.3">
      <c r="B299" s="89" t="s">
        <v>379</v>
      </c>
    </row>
    <row r="300" spans="2:2" x14ac:dyDescent="0.3">
      <c r="B300" s="89" t="s">
        <v>380</v>
      </c>
    </row>
    <row r="301" spans="2:2" x14ac:dyDescent="0.3">
      <c r="B301" s="89" t="s">
        <v>381</v>
      </c>
    </row>
    <row r="302" spans="2:2" x14ac:dyDescent="0.3">
      <c r="B302" s="89" t="s">
        <v>382</v>
      </c>
    </row>
    <row r="303" spans="2:2" x14ac:dyDescent="0.3">
      <c r="B303" s="89" t="s">
        <v>383</v>
      </c>
    </row>
    <row r="304" spans="2:2" x14ac:dyDescent="0.3">
      <c r="B304" s="89" t="s">
        <v>384</v>
      </c>
    </row>
    <row r="305" spans="2:2" x14ac:dyDescent="0.3">
      <c r="B305" s="89" t="s">
        <v>385</v>
      </c>
    </row>
    <row r="306" spans="2:2" x14ac:dyDescent="0.3">
      <c r="B306" s="89" t="s">
        <v>386</v>
      </c>
    </row>
    <row r="307" spans="2:2" x14ac:dyDescent="0.3">
      <c r="B307" s="89" t="s">
        <v>387</v>
      </c>
    </row>
    <row r="308" spans="2:2" x14ac:dyDescent="0.3">
      <c r="B308" s="89" t="s">
        <v>388</v>
      </c>
    </row>
    <row r="309" spans="2:2" x14ac:dyDescent="0.3">
      <c r="B309" s="89" t="s">
        <v>389</v>
      </c>
    </row>
    <row r="310" spans="2:2" x14ac:dyDescent="0.3">
      <c r="B310" t="s">
        <v>212</v>
      </c>
    </row>
    <row r="311" spans="2:2" x14ac:dyDescent="0.3">
      <c r="B311" t="s">
        <v>367</v>
      </c>
    </row>
    <row r="312" spans="2:2" x14ac:dyDescent="0.3">
      <c r="B312" t="s">
        <v>308</v>
      </c>
    </row>
    <row r="313" spans="2:2" x14ac:dyDescent="0.3">
      <c r="B313" t="s">
        <v>390</v>
      </c>
    </row>
    <row r="314" spans="2:2" x14ac:dyDescent="0.3">
      <c r="B314" t="s">
        <v>391</v>
      </c>
    </row>
    <row r="315" spans="2:2" x14ac:dyDescent="0.3">
      <c r="B315" t="s">
        <v>392</v>
      </c>
    </row>
    <row r="316" spans="2:2" x14ac:dyDescent="0.3">
      <c r="B316" t="s">
        <v>393</v>
      </c>
    </row>
    <row r="317" spans="2:2" x14ac:dyDescent="0.3">
      <c r="B317" t="s">
        <v>394</v>
      </c>
    </row>
    <row r="318" spans="2:2" x14ac:dyDescent="0.3">
      <c r="B318" t="s">
        <v>395</v>
      </c>
    </row>
    <row r="319" spans="2:2" x14ac:dyDescent="0.3">
      <c r="B319" t="s">
        <v>396</v>
      </c>
    </row>
    <row r="320" spans="2:2" x14ac:dyDescent="0.3">
      <c r="B320" t="s">
        <v>397</v>
      </c>
    </row>
    <row r="321" spans="2:2" x14ac:dyDescent="0.3">
      <c r="B321" t="s">
        <v>398</v>
      </c>
    </row>
    <row r="322" spans="2:2" x14ac:dyDescent="0.3">
      <c r="B322" t="s">
        <v>399</v>
      </c>
    </row>
    <row r="323" spans="2:2" x14ac:dyDescent="0.3">
      <c r="B323" t="s">
        <v>400</v>
      </c>
    </row>
  </sheetData>
  <sheetProtection algorithmName="SHA-512" hashValue="lKfvd2WKu/rTVgs/UDc1TDSgNYmFpcz7SrhLH0YaGClNpxNNAqeQFA6hOUaCRSc1DVONJvQCe8xvhYy+wahz4Q==" saltValue="sOUpTYOwrlsuA5g/hxaOFw==" spinCount="100000" sheet="1" objects="1" scenarios="1"/>
  <mergeCells count="1">
    <mergeCell ref="A176:A1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949A-1604-43E3-8995-A93CBF6160EE}">
  <sheetPr codeName="Лист5">
    <tabColor rgb="FFFFFF00"/>
    <pageSetUpPr fitToPage="1"/>
  </sheetPr>
  <dimension ref="A1:C12"/>
  <sheetViews>
    <sheetView view="pageBreakPreview" zoomScale="90" zoomScaleNormal="100" zoomScaleSheetLayoutView="90" workbookViewId="0">
      <selection activeCell="F16" sqref="F16"/>
    </sheetView>
  </sheetViews>
  <sheetFormatPr defaultColWidth="9.109375" defaultRowHeight="10.199999999999999" x14ac:dyDescent="0.2"/>
  <cols>
    <col min="1" max="1" width="55.88671875" style="35" customWidth="1"/>
    <col min="2" max="2" width="59.44140625" style="35" customWidth="1"/>
    <col min="3" max="3" width="21.5546875" style="35" customWidth="1"/>
    <col min="4" max="16384" width="9.109375" style="35"/>
  </cols>
  <sheetData>
    <row r="1" spans="1:3" ht="57" customHeight="1" x14ac:dyDescent="0.3">
      <c r="A1" s="227" t="s">
        <v>456</v>
      </c>
      <c r="B1" s="228"/>
      <c r="C1" s="229"/>
    </row>
    <row r="2" spans="1:3" ht="18" customHeight="1" x14ac:dyDescent="0.2">
      <c r="A2" s="46"/>
      <c r="B2" s="78" t="s">
        <v>348</v>
      </c>
      <c r="C2" s="60">
        <f>Анкета!G2</f>
        <v>0</v>
      </c>
    </row>
    <row r="3" spans="1:3" ht="6" customHeight="1" x14ac:dyDescent="0.2">
      <c r="A3" s="45"/>
      <c r="B3" s="47"/>
    </row>
    <row r="4" spans="1:3" ht="21" customHeight="1" x14ac:dyDescent="0.2">
      <c r="A4" s="126" t="s">
        <v>428</v>
      </c>
      <c r="B4" s="230" t="str">
        <f>IF(Анкета!A7="","",Анкета!A7)</f>
        <v/>
      </c>
      <c r="C4" s="231"/>
    </row>
    <row r="5" spans="1:3" ht="88.5" customHeight="1" x14ac:dyDescent="0.2">
      <c r="A5" s="66" t="s">
        <v>346</v>
      </c>
      <c r="B5" s="225"/>
      <c r="C5" s="226"/>
    </row>
    <row r="6" spans="1:3" ht="87.75" customHeight="1" x14ac:dyDescent="0.2">
      <c r="A6" s="66" t="s">
        <v>439</v>
      </c>
      <c r="B6" s="225"/>
      <c r="C6" s="226"/>
    </row>
    <row r="7" spans="1:3" ht="95.25" customHeight="1" x14ac:dyDescent="0.2">
      <c r="A7" s="66" t="s">
        <v>460</v>
      </c>
      <c r="B7" s="225"/>
      <c r="C7" s="226"/>
    </row>
    <row r="8" spans="1:3" ht="137.25" customHeight="1" x14ac:dyDescent="0.2">
      <c r="A8" s="66" t="s">
        <v>455</v>
      </c>
      <c r="B8" s="225"/>
      <c r="C8" s="226"/>
    </row>
    <row r="9" spans="1:3" ht="24.75" customHeight="1" x14ac:dyDescent="0.2"/>
    <row r="10" spans="1:3" ht="11.4" x14ac:dyDescent="0.2">
      <c r="A10" s="40" t="s">
        <v>343</v>
      </c>
      <c r="B10" s="8" t="s">
        <v>342</v>
      </c>
    </row>
    <row r="11" spans="1:3" x14ac:dyDescent="0.2">
      <c r="A11" s="97" t="s">
        <v>8</v>
      </c>
      <c r="B11" s="44" t="s">
        <v>413</v>
      </c>
    </row>
    <row r="12" spans="1:3" ht="11.4" x14ac:dyDescent="0.2">
      <c r="A12" s="40" t="s">
        <v>9</v>
      </c>
    </row>
  </sheetData>
  <mergeCells count="6">
    <mergeCell ref="B8:C8"/>
    <mergeCell ref="A1:C1"/>
    <mergeCell ref="B4:C4"/>
    <mergeCell ref="B5:C5"/>
    <mergeCell ref="B6:C6"/>
    <mergeCell ref="B7:C7"/>
  </mergeCells>
  <printOptions horizontalCentered="1"/>
  <pageMargins left="0.23622047244094491" right="0.23622047244094491" top="0.31496062992125984" bottom="0.43307086614173229" header="0.31496062992125984" footer="0.31496062992125984"/>
  <pageSetup paperSize="9" scale="72" orientation="portrait" r:id="rId1"/>
  <headerFooter>
    <oddFooter>&amp;L&amp;"Verdana,обычный"&amp;9&amp;K00-026ver.3.3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4103-0080-46B7-B0CF-D6F979E8B5F9}">
  <sheetPr codeName="Лист1">
    <tabColor rgb="FFFFFF00"/>
    <pageSetUpPr fitToPage="1"/>
  </sheetPr>
  <dimension ref="A1:H62"/>
  <sheetViews>
    <sheetView view="pageBreakPreview" zoomScale="90" zoomScaleNormal="90" zoomScaleSheetLayoutView="90" workbookViewId="0">
      <selection activeCell="F16" sqref="F16"/>
    </sheetView>
  </sheetViews>
  <sheetFormatPr defaultColWidth="9.109375" defaultRowHeight="10.199999999999999" x14ac:dyDescent="0.2"/>
  <cols>
    <col min="1" max="1" width="18.44140625" style="35" customWidth="1"/>
    <col min="2" max="2" width="23.5546875" style="35" customWidth="1"/>
    <col min="3" max="3" width="11.33203125" style="35" bestFit="1" customWidth="1"/>
    <col min="4" max="4" width="11.33203125" style="35" customWidth="1"/>
    <col min="5" max="7" width="16.5546875" style="35" customWidth="1"/>
    <col min="8" max="8" width="48.33203125" style="35" customWidth="1"/>
    <col min="9" max="9" width="5.6640625" style="35" customWidth="1"/>
    <col min="10" max="16384" width="9.109375" style="35"/>
  </cols>
  <sheetData>
    <row r="1" spans="1:8" ht="47.25" customHeight="1" x14ac:dyDescent="0.25">
      <c r="A1" s="77"/>
      <c r="B1" s="79"/>
      <c r="C1" s="79"/>
      <c r="D1" s="79"/>
      <c r="E1" s="79"/>
      <c r="F1" s="79"/>
      <c r="G1" s="79"/>
      <c r="H1" s="80" t="s">
        <v>354</v>
      </c>
    </row>
    <row r="2" spans="1:8" ht="15.6" x14ac:dyDescent="0.3">
      <c r="A2" s="141" t="s">
        <v>348</v>
      </c>
      <c r="B2" s="94">
        <f>'Приложение 1'!C2</f>
        <v>0</v>
      </c>
      <c r="D2" s="75"/>
      <c r="E2" s="75"/>
      <c r="F2" s="42"/>
      <c r="G2" s="43"/>
      <c r="H2" s="77" t="s">
        <v>355</v>
      </c>
    </row>
    <row r="3" spans="1:8" ht="6" customHeight="1" x14ac:dyDescent="0.2">
      <c r="A3" s="41"/>
      <c r="H3" s="38"/>
    </row>
    <row r="4" spans="1:8" ht="79.5" customHeight="1" x14ac:dyDescent="0.2">
      <c r="A4" s="36" t="s">
        <v>333</v>
      </c>
      <c r="B4" s="36" t="s">
        <v>406</v>
      </c>
      <c r="C4" s="36" t="s">
        <v>440</v>
      </c>
      <c r="D4" s="36" t="s">
        <v>334</v>
      </c>
      <c r="E4" s="36" t="s">
        <v>349</v>
      </c>
      <c r="F4" s="36" t="s">
        <v>350</v>
      </c>
      <c r="G4" s="36" t="s">
        <v>351</v>
      </c>
      <c r="H4" s="140" t="s">
        <v>467</v>
      </c>
    </row>
    <row r="5" spans="1:8" ht="17.100000000000001" customHeight="1" x14ac:dyDescent="0.2">
      <c r="A5" s="92"/>
      <c r="B5" s="128"/>
      <c r="C5" s="93"/>
      <c r="D5" s="93"/>
      <c r="E5" s="98"/>
      <c r="F5" s="98"/>
      <c r="G5" s="98"/>
      <c r="H5" s="127"/>
    </row>
    <row r="6" spans="1:8" ht="17.100000000000001" customHeight="1" x14ac:dyDescent="0.2">
      <c r="A6" s="92"/>
      <c r="B6" s="128"/>
      <c r="C6" s="93"/>
      <c r="D6" s="93"/>
      <c r="E6" s="98"/>
      <c r="F6" s="98"/>
      <c r="G6" s="98"/>
      <c r="H6" s="127"/>
    </row>
    <row r="7" spans="1:8" ht="17.100000000000001" customHeight="1" x14ac:dyDescent="0.2">
      <c r="A7" s="92"/>
      <c r="B7" s="128"/>
      <c r="C7" s="93"/>
      <c r="D7" s="93"/>
      <c r="E7" s="98"/>
      <c r="F7" s="98"/>
      <c r="G7" s="98"/>
      <c r="H7" s="127"/>
    </row>
    <row r="8" spans="1:8" ht="17.100000000000001" customHeight="1" x14ac:dyDescent="0.2">
      <c r="A8" s="92"/>
      <c r="B8" s="128"/>
      <c r="C8" s="93"/>
      <c r="D8" s="93"/>
      <c r="E8" s="98"/>
      <c r="F8" s="98"/>
      <c r="G8" s="98"/>
      <c r="H8" s="127"/>
    </row>
    <row r="9" spans="1:8" ht="17.100000000000001" customHeight="1" x14ac:dyDescent="0.2">
      <c r="A9" s="92"/>
      <c r="B9" s="128"/>
      <c r="C9" s="93"/>
      <c r="D9" s="93"/>
      <c r="E9" s="98"/>
      <c r="F9" s="98"/>
      <c r="G9" s="98"/>
      <c r="H9" s="127"/>
    </row>
    <row r="10" spans="1:8" ht="17.100000000000001" customHeight="1" x14ac:dyDescent="0.2">
      <c r="A10" s="92"/>
      <c r="B10" s="128"/>
      <c r="C10" s="93"/>
      <c r="D10" s="93"/>
      <c r="E10" s="98"/>
      <c r="F10" s="98"/>
      <c r="G10" s="98"/>
      <c r="H10" s="127"/>
    </row>
    <row r="11" spans="1:8" ht="17.100000000000001" customHeight="1" x14ac:dyDescent="0.2">
      <c r="A11" s="92"/>
      <c r="B11" s="128"/>
      <c r="C11" s="93"/>
      <c r="D11" s="93"/>
      <c r="E11" s="98"/>
      <c r="F11" s="98"/>
      <c r="G11" s="98"/>
      <c r="H11" s="127"/>
    </row>
    <row r="12" spans="1:8" ht="17.100000000000001" customHeight="1" x14ac:dyDescent="0.2">
      <c r="A12" s="92"/>
      <c r="B12" s="128"/>
      <c r="C12" s="93"/>
      <c r="D12" s="93"/>
      <c r="E12" s="98"/>
      <c r="F12" s="98"/>
      <c r="G12" s="98"/>
      <c r="H12" s="127"/>
    </row>
    <row r="13" spans="1:8" ht="17.100000000000001" customHeight="1" x14ac:dyDescent="0.2">
      <c r="A13" s="92"/>
      <c r="B13" s="128"/>
      <c r="C13" s="93"/>
      <c r="D13" s="93"/>
      <c r="E13" s="98"/>
      <c r="F13" s="98"/>
      <c r="G13" s="98"/>
      <c r="H13" s="127"/>
    </row>
    <row r="14" spans="1:8" ht="17.100000000000001" customHeight="1" x14ac:dyDescent="0.2">
      <c r="A14" s="92"/>
      <c r="B14" s="128"/>
      <c r="C14" s="93"/>
      <c r="D14" s="93"/>
      <c r="E14" s="98"/>
      <c r="F14" s="98"/>
      <c r="G14" s="98"/>
      <c r="H14" s="127"/>
    </row>
    <row r="15" spans="1:8" ht="17.100000000000001" customHeight="1" x14ac:dyDescent="0.2">
      <c r="A15" s="92"/>
      <c r="B15" s="128"/>
      <c r="C15" s="93"/>
      <c r="D15" s="93"/>
      <c r="E15" s="98"/>
      <c r="F15" s="98"/>
      <c r="G15" s="98"/>
      <c r="H15" s="127"/>
    </row>
    <row r="16" spans="1:8" ht="17.100000000000001" customHeight="1" x14ac:dyDescent="0.2">
      <c r="A16" s="92"/>
      <c r="B16" s="128"/>
      <c r="C16" s="93"/>
      <c r="D16" s="93"/>
      <c r="E16" s="98"/>
      <c r="F16" s="98"/>
      <c r="G16" s="98"/>
      <c r="H16" s="127"/>
    </row>
    <row r="17" spans="1:8" ht="17.100000000000001" customHeight="1" x14ac:dyDescent="0.2">
      <c r="A17" s="92"/>
      <c r="B17" s="128"/>
      <c r="C17" s="93"/>
      <c r="D17" s="93"/>
      <c r="E17" s="98"/>
      <c r="F17" s="98"/>
      <c r="G17" s="98"/>
      <c r="H17" s="127"/>
    </row>
    <row r="18" spans="1:8" ht="17.100000000000001" customHeight="1" x14ac:dyDescent="0.2">
      <c r="A18" s="92"/>
      <c r="B18" s="128"/>
      <c r="C18" s="93"/>
      <c r="D18" s="93"/>
      <c r="E18" s="98"/>
      <c r="F18" s="98"/>
      <c r="G18" s="98"/>
      <c r="H18" s="127"/>
    </row>
    <row r="19" spans="1:8" ht="17.100000000000001" customHeight="1" x14ac:dyDescent="0.2">
      <c r="A19" s="92"/>
      <c r="B19" s="128"/>
      <c r="C19" s="93"/>
      <c r="D19" s="93"/>
      <c r="E19" s="98"/>
      <c r="F19" s="98"/>
      <c r="G19" s="98"/>
      <c r="H19" s="127"/>
    </row>
    <row r="20" spans="1:8" ht="17.100000000000001" customHeight="1" x14ac:dyDescent="0.2">
      <c r="A20" s="92"/>
      <c r="B20" s="128"/>
      <c r="C20" s="93"/>
      <c r="D20" s="93"/>
      <c r="E20" s="98"/>
      <c r="F20" s="98"/>
      <c r="G20" s="98"/>
      <c r="H20" s="127"/>
    </row>
    <row r="21" spans="1:8" ht="17.100000000000001" customHeight="1" x14ac:dyDescent="0.2">
      <c r="A21" s="92"/>
      <c r="B21" s="128"/>
      <c r="C21" s="93"/>
      <c r="D21" s="93"/>
      <c r="E21" s="98"/>
      <c r="F21" s="98"/>
      <c r="G21" s="98"/>
      <c r="H21" s="127"/>
    </row>
    <row r="22" spans="1:8" ht="17.100000000000001" customHeight="1" x14ac:dyDescent="0.2">
      <c r="A22" s="92"/>
      <c r="B22" s="128"/>
      <c r="C22" s="93"/>
      <c r="D22" s="93"/>
      <c r="E22" s="98"/>
      <c r="F22" s="98"/>
      <c r="G22" s="98"/>
      <c r="H22" s="127"/>
    </row>
    <row r="23" spans="1:8" ht="17.100000000000001" customHeight="1" x14ac:dyDescent="0.2">
      <c r="A23" s="92"/>
      <c r="B23" s="128"/>
      <c r="C23" s="93"/>
      <c r="D23" s="93"/>
      <c r="E23" s="98"/>
      <c r="F23" s="98"/>
      <c r="G23" s="98"/>
      <c r="H23" s="127"/>
    </row>
    <row r="24" spans="1:8" ht="17.100000000000001" customHeight="1" x14ac:dyDescent="0.2">
      <c r="A24" s="92"/>
      <c r="B24" s="128"/>
      <c r="C24" s="93"/>
      <c r="D24" s="93"/>
      <c r="E24" s="98"/>
      <c r="F24" s="98"/>
      <c r="G24" s="98"/>
      <c r="H24" s="127"/>
    </row>
    <row r="25" spans="1:8" ht="17.100000000000001" customHeight="1" x14ac:dyDescent="0.2">
      <c r="A25" s="92"/>
      <c r="B25" s="128"/>
      <c r="C25" s="93"/>
      <c r="D25" s="93"/>
      <c r="E25" s="98"/>
      <c r="F25" s="98"/>
      <c r="G25" s="98"/>
      <c r="H25" s="127"/>
    </row>
    <row r="26" spans="1:8" ht="17.100000000000001" customHeight="1" x14ac:dyDescent="0.2">
      <c r="A26" s="92"/>
      <c r="B26" s="128"/>
      <c r="C26" s="93"/>
      <c r="D26" s="93"/>
      <c r="E26" s="98"/>
      <c r="F26" s="98"/>
      <c r="G26" s="98"/>
      <c r="H26" s="127"/>
    </row>
    <row r="27" spans="1:8" ht="17.100000000000001" customHeight="1" x14ac:dyDescent="0.2">
      <c r="A27" s="92"/>
      <c r="B27" s="128"/>
      <c r="C27" s="93"/>
      <c r="D27" s="93"/>
      <c r="E27" s="98"/>
      <c r="F27" s="98"/>
      <c r="G27" s="98"/>
      <c r="H27" s="127"/>
    </row>
    <row r="28" spans="1:8" ht="17.100000000000001" customHeight="1" x14ac:dyDescent="0.2">
      <c r="A28" s="92"/>
      <c r="B28" s="128"/>
      <c r="C28" s="93"/>
      <c r="D28" s="93"/>
      <c r="E28" s="98"/>
      <c r="F28" s="98"/>
      <c r="G28" s="98"/>
      <c r="H28" s="127"/>
    </row>
    <row r="29" spans="1:8" ht="17.100000000000001" customHeight="1" x14ac:dyDescent="0.2">
      <c r="A29" s="92"/>
      <c r="B29" s="128"/>
      <c r="C29" s="93"/>
      <c r="D29" s="93"/>
      <c r="E29" s="98"/>
      <c r="F29" s="98"/>
      <c r="G29" s="98"/>
      <c r="H29" s="127"/>
    </row>
    <row r="30" spans="1:8" ht="17.100000000000001" customHeight="1" x14ac:dyDescent="0.2">
      <c r="A30" s="92"/>
      <c r="B30" s="128"/>
      <c r="C30" s="93"/>
      <c r="D30" s="93"/>
      <c r="E30" s="98"/>
      <c r="F30" s="98"/>
      <c r="G30" s="98"/>
      <c r="H30" s="127"/>
    </row>
    <row r="31" spans="1:8" ht="17.100000000000001" customHeight="1" x14ac:dyDescent="0.2">
      <c r="A31" s="92"/>
      <c r="B31" s="128"/>
      <c r="C31" s="93"/>
      <c r="D31" s="93"/>
      <c r="E31" s="98"/>
      <c r="F31" s="98"/>
      <c r="G31" s="98"/>
      <c r="H31" s="127"/>
    </row>
    <row r="32" spans="1:8" ht="17.100000000000001" customHeight="1" x14ac:dyDescent="0.2">
      <c r="A32" s="92"/>
      <c r="B32" s="128"/>
      <c r="C32" s="93"/>
      <c r="D32" s="93"/>
      <c r="E32" s="98"/>
      <c r="F32" s="98"/>
      <c r="G32" s="98"/>
      <c r="H32" s="127"/>
    </row>
    <row r="33" spans="1:8" ht="17.100000000000001" customHeight="1" x14ac:dyDescent="0.2">
      <c r="A33" s="92"/>
      <c r="B33" s="128"/>
      <c r="C33" s="93"/>
      <c r="D33" s="93"/>
      <c r="E33" s="98"/>
      <c r="F33" s="98"/>
      <c r="G33" s="98"/>
      <c r="H33" s="127"/>
    </row>
    <row r="34" spans="1:8" ht="17.100000000000001" customHeight="1" x14ac:dyDescent="0.2">
      <c r="A34" s="92"/>
      <c r="B34" s="128"/>
      <c r="C34" s="93"/>
      <c r="D34" s="93"/>
      <c r="E34" s="98"/>
      <c r="F34" s="98"/>
      <c r="G34" s="98"/>
      <c r="H34" s="127"/>
    </row>
    <row r="35" spans="1:8" ht="17.100000000000001" customHeight="1" x14ac:dyDescent="0.2">
      <c r="A35" s="92"/>
      <c r="B35" s="128"/>
      <c r="C35" s="93"/>
      <c r="D35" s="93"/>
      <c r="E35" s="98"/>
      <c r="F35" s="98"/>
      <c r="G35" s="98"/>
      <c r="H35" s="127"/>
    </row>
    <row r="36" spans="1:8" ht="17.100000000000001" customHeight="1" x14ac:dyDescent="0.2">
      <c r="A36" s="92"/>
      <c r="B36" s="128"/>
      <c r="C36" s="93"/>
      <c r="D36" s="93"/>
      <c r="E36" s="98"/>
      <c r="F36" s="98"/>
      <c r="G36" s="98"/>
      <c r="H36" s="127"/>
    </row>
    <row r="37" spans="1:8" ht="17.100000000000001" customHeight="1" x14ac:dyDescent="0.2">
      <c r="A37" s="92"/>
      <c r="B37" s="128"/>
      <c r="C37" s="93"/>
      <c r="D37" s="93"/>
      <c r="E37" s="98"/>
      <c r="F37" s="98"/>
      <c r="G37" s="98"/>
      <c r="H37" s="127"/>
    </row>
    <row r="38" spans="1:8" ht="17.100000000000001" customHeight="1" x14ac:dyDescent="0.2">
      <c r="A38" s="92"/>
      <c r="B38" s="128"/>
      <c r="C38" s="93"/>
      <c r="D38" s="93"/>
      <c r="E38" s="98"/>
      <c r="F38" s="98"/>
      <c r="G38" s="98"/>
      <c r="H38" s="127"/>
    </row>
    <row r="39" spans="1:8" ht="17.100000000000001" customHeight="1" x14ac:dyDescent="0.2">
      <c r="A39" s="92"/>
      <c r="B39" s="128"/>
      <c r="C39" s="93"/>
      <c r="D39" s="93"/>
      <c r="E39" s="98"/>
      <c r="F39" s="98"/>
      <c r="G39" s="98"/>
      <c r="H39" s="127"/>
    </row>
    <row r="40" spans="1:8" ht="17.100000000000001" customHeight="1" x14ac:dyDescent="0.2">
      <c r="A40" s="92"/>
      <c r="B40" s="128"/>
      <c r="C40" s="93"/>
      <c r="D40" s="93"/>
      <c r="E40" s="98"/>
      <c r="F40" s="98"/>
      <c r="G40" s="98"/>
      <c r="H40" s="127"/>
    </row>
    <row r="41" spans="1:8" ht="17.100000000000001" customHeight="1" x14ac:dyDescent="0.2">
      <c r="A41" s="92"/>
      <c r="B41" s="128"/>
      <c r="C41" s="93"/>
      <c r="D41" s="93"/>
      <c r="E41" s="98"/>
      <c r="F41" s="98"/>
      <c r="G41" s="98"/>
      <c r="H41" s="127"/>
    </row>
    <row r="42" spans="1:8" ht="17.100000000000001" customHeight="1" x14ac:dyDescent="0.2">
      <c r="A42" s="92"/>
      <c r="B42" s="128"/>
      <c r="C42" s="93"/>
      <c r="D42" s="93"/>
      <c r="E42" s="98"/>
      <c r="F42" s="98"/>
      <c r="G42" s="98"/>
      <c r="H42" s="127"/>
    </row>
    <row r="43" spans="1:8" ht="17.100000000000001" customHeight="1" x14ac:dyDescent="0.2">
      <c r="A43" s="92"/>
      <c r="B43" s="128"/>
      <c r="C43" s="93"/>
      <c r="D43" s="93"/>
      <c r="E43" s="98"/>
      <c r="F43" s="98"/>
      <c r="G43" s="98"/>
      <c r="H43" s="127"/>
    </row>
    <row r="44" spans="1:8" ht="17.100000000000001" customHeight="1" x14ac:dyDescent="0.2">
      <c r="A44" s="92"/>
      <c r="B44" s="128"/>
      <c r="C44" s="93"/>
      <c r="D44" s="93"/>
      <c r="E44" s="98"/>
      <c r="F44" s="98"/>
      <c r="G44" s="98"/>
      <c r="H44" s="127"/>
    </row>
    <row r="45" spans="1:8" ht="17.100000000000001" customHeight="1" x14ac:dyDescent="0.2">
      <c r="A45" s="92"/>
      <c r="B45" s="128"/>
      <c r="C45" s="93"/>
      <c r="D45" s="93"/>
      <c r="E45" s="98"/>
      <c r="F45" s="98"/>
      <c r="G45" s="98"/>
      <c r="H45" s="127"/>
    </row>
    <row r="46" spans="1:8" ht="17.100000000000001" customHeight="1" x14ac:dyDescent="0.2">
      <c r="A46" s="92"/>
      <c r="B46" s="128"/>
      <c r="C46" s="93"/>
      <c r="D46" s="93"/>
      <c r="E46" s="98"/>
      <c r="F46" s="98"/>
      <c r="G46" s="98"/>
      <c r="H46" s="127"/>
    </row>
    <row r="47" spans="1:8" ht="17.100000000000001" customHeight="1" x14ac:dyDescent="0.2">
      <c r="A47" s="92"/>
      <c r="B47" s="128"/>
      <c r="C47" s="93"/>
      <c r="D47" s="93"/>
      <c r="E47" s="98"/>
      <c r="F47" s="98"/>
      <c r="G47" s="98"/>
      <c r="H47" s="127"/>
    </row>
    <row r="48" spans="1:8" ht="17.100000000000001" customHeight="1" x14ac:dyDescent="0.2">
      <c r="A48" s="92"/>
      <c r="B48" s="128"/>
      <c r="C48" s="93"/>
      <c r="D48" s="93"/>
      <c r="E48" s="98"/>
      <c r="F48" s="98"/>
      <c r="G48" s="98"/>
      <c r="H48" s="127"/>
    </row>
    <row r="49" spans="1:8" ht="17.100000000000001" customHeight="1" x14ac:dyDescent="0.2">
      <c r="A49" s="92"/>
      <c r="B49" s="128"/>
      <c r="C49" s="93"/>
      <c r="D49" s="93"/>
      <c r="E49" s="98"/>
      <c r="F49" s="98"/>
      <c r="G49" s="98"/>
      <c r="H49" s="127"/>
    </row>
    <row r="50" spans="1:8" ht="17.100000000000001" customHeight="1" x14ac:dyDescent="0.2">
      <c r="A50" s="92"/>
      <c r="B50" s="128"/>
      <c r="C50" s="93"/>
      <c r="D50" s="93"/>
      <c r="E50" s="98"/>
      <c r="F50" s="98"/>
      <c r="G50" s="98"/>
      <c r="H50" s="127"/>
    </row>
    <row r="51" spans="1:8" ht="17.100000000000001" customHeight="1" x14ac:dyDescent="0.2">
      <c r="A51" s="92"/>
      <c r="B51" s="128"/>
      <c r="C51" s="93"/>
      <c r="D51" s="93"/>
      <c r="E51" s="98"/>
      <c r="F51" s="98"/>
      <c r="G51" s="98"/>
      <c r="H51" s="127"/>
    </row>
    <row r="52" spans="1:8" ht="17.100000000000001" customHeight="1" x14ac:dyDescent="0.2">
      <c r="A52" s="92"/>
      <c r="B52" s="128"/>
      <c r="C52" s="93"/>
      <c r="D52" s="93"/>
      <c r="E52" s="98"/>
      <c r="F52" s="98"/>
      <c r="G52" s="98"/>
      <c r="H52" s="127"/>
    </row>
    <row r="53" spans="1:8" ht="12" customHeight="1" x14ac:dyDescent="0.2">
      <c r="A53" s="232" t="s">
        <v>338</v>
      </c>
      <c r="B53" s="232"/>
      <c r="C53" s="232"/>
      <c r="D53" s="232"/>
      <c r="E53" s="99">
        <f>SUMIFS($E$5:$E$52,$A$5:$A$52,"лизинг")</f>
        <v>0</v>
      </c>
      <c r="F53" s="99">
        <f>SUMIFS($F$5:$F$52,$A$5:$A$52,"лизинг")</f>
        <v>0</v>
      </c>
      <c r="G53" s="99">
        <f>SUMIFS($G$5:$G$52,$A$5:$A$52,"лизинг")</f>
        <v>0</v>
      </c>
      <c r="H53" s="54"/>
    </row>
    <row r="54" spans="1:8" ht="12" customHeight="1" x14ac:dyDescent="0.2">
      <c r="A54" s="232" t="s">
        <v>335</v>
      </c>
      <c r="B54" s="232"/>
      <c r="C54" s="232"/>
      <c r="D54" s="232"/>
      <c r="E54" s="99">
        <f>SUMIFS($E$5:$E$52,$A$5:$A$52,"кредит")</f>
        <v>0</v>
      </c>
      <c r="F54" s="99">
        <f>SUMIFS($F$5:$F$52,$A$5:$A$52,"кредит")</f>
        <v>0</v>
      </c>
      <c r="G54" s="99">
        <f>SUMIFS($G$5:$G$52,$A$5:$A$52,"кредит")</f>
        <v>0</v>
      </c>
      <c r="H54" s="54"/>
    </row>
    <row r="55" spans="1:8" ht="12" customHeight="1" x14ac:dyDescent="0.2">
      <c r="A55" s="232" t="s">
        <v>336</v>
      </c>
      <c r="B55" s="232"/>
      <c r="C55" s="232"/>
      <c r="D55" s="232"/>
      <c r="E55" s="99">
        <f>SUMIFS($E$5:$E$52,$A$5:$A$52,"займ")</f>
        <v>0</v>
      </c>
      <c r="F55" s="99">
        <f>SUMIFS($F$5:$F$52,$A$5:$A$52,"займ")</f>
        <v>0</v>
      </c>
      <c r="G55" s="99">
        <f>SUMIFS($G$5:$G$52,$A$5:$A$52,"займ")</f>
        <v>0</v>
      </c>
      <c r="H55" s="54"/>
    </row>
    <row r="56" spans="1:8" ht="12" customHeight="1" x14ac:dyDescent="0.2">
      <c r="A56" s="232" t="s">
        <v>337</v>
      </c>
      <c r="B56" s="232"/>
      <c r="C56" s="232"/>
      <c r="D56" s="232"/>
      <c r="E56" s="99">
        <f>SUMIFS($E$5:$E$52,$A$5:$A$52,"поручительство")</f>
        <v>0</v>
      </c>
      <c r="F56" s="99">
        <f>SUMIFS($F$5:$F$52,$A$5:$A$52,"поручительство")</f>
        <v>0</v>
      </c>
      <c r="G56" s="99">
        <f>SUMIFS($G$5:$G$52,$A$5:$A$52,"поручительство")</f>
        <v>0</v>
      </c>
      <c r="H56" s="54"/>
    </row>
    <row r="57" spans="1:8" ht="12" customHeight="1" x14ac:dyDescent="0.2">
      <c r="A57" s="232" t="s">
        <v>339</v>
      </c>
      <c r="B57" s="232"/>
      <c r="C57" s="232"/>
      <c r="D57" s="232"/>
      <c r="E57" s="99">
        <f>SUMIFS($E$5:$E$52,$A$5:$A$52,"другое")</f>
        <v>0</v>
      </c>
      <c r="F57" s="99">
        <f>SUMIFS($F$5:$F$52,$A$5:$A$52,"другое")</f>
        <v>0</v>
      </c>
      <c r="G57" s="99">
        <f>SUMIFS($G$5:$G$52,$A$5:$A$52,"другое")</f>
        <v>0</v>
      </c>
      <c r="H57" s="54"/>
    </row>
    <row r="58" spans="1:8" ht="12" customHeight="1" x14ac:dyDescent="0.2">
      <c r="A58" s="232" t="s">
        <v>316</v>
      </c>
      <c r="B58" s="232"/>
      <c r="C58" s="232"/>
      <c r="D58" s="232"/>
      <c r="E58" s="99">
        <f>SUM(E53:E57)</f>
        <v>0</v>
      </c>
      <c r="F58" s="99">
        <f t="shared" ref="F58:G58" si="0">SUM(F53:F57)</f>
        <v>0</v>
      </c>
      <c r="G58" s="99">
        <f t="shared" si="0"/>
        <v>0</v>
      </c>
      <c r="H58" s="54"/>
    </row>
    <row r="59" spans="1:8" ht="33" customHeight="1" x14ac:dyDescent="0.2">
      <c r="A59" s="234" t="s">
        <v>341</v>
      </c>
      <c r="B59" s="235"/>
      <c r="C59" s="235"/>
      <c r="D59" s="235"/>
      <c r="E59" s="235"/>
      <c r="F59" s="235"/>
      <c r="G59" s="235"/>
      <c r="H59" s="235"/>
    </row>
    <row r="60" spans="1:8" ht="36" customHeight="1" x14ac:dyDescent="0.2">
      <c r="A60" s="39" t="s">
        <v>340</v>
      </c>
      <c r="C60" s="91"/>
      <c r="D60" s="91"/>
      <c r="E60" s="91" t="s">
        <v>331</v>
      </c>
      <c r="F60" s="91"/>
      <c r="G60" s="91"/>
    </row>
    <row r="61" spans="1:8" x14ac:dyDescent="0.2">
      <c r="C61" s="233" t="s">
        <v>8</v>
      </c>
      <c r="D61" s="233"/>
      <c r="F61" s="104" t="s">
        <v>413</v>
      </c>
    </row>
    <row r="62" spans="1:8" ht="11.4" x14ac:dyDescent="0.2">
      <c r="A62" s="40" t="s">
        <v>9</v>
      </c>
    </row>
  </sheetData>
  <mergeCells count="8">
    <mergeCell ref="A53:D53"/>
    <mergeCell ref="A57:D57"/>
    <mergeCell ref="A58:D58"/>
    <mergeCell ref="C61:D61"/>
    <mergeCell ref="A59:H59"/>
    <mergeCell ref="A54:D54"/>
    <mergeCell ref="A55:D55"/>
    <mergeCell ref="A56:D56"/>
  </mergeCells>
  <dataValidations count="1">
    <dataValidation type="list" allowBlank="1" showInputMessage="1" showErrorMessage="1" sqref="A5:A53" xr:uid="{37FDF28E-1CAA-4C70-8575-A9A84C6B4B2B}">
      <formula1>"кредит,лизинг,поручительство,займ,другое"</formula1>
    </dataValidation>
  </dataValidations>
  <printOptions horizontalCentered="1"/>
  <pageMargins left="0.23622047244094491" right="0.23622047244094491" top="0.31496062992125984" bottom="0.43307086614173229" header="0.31496062992125984" footer="0.31496062992125984"/>
  <pageSetup paperSize="9" scale="61" orientation="portrait" r:id="rId1"/>
  <headerFooter>
    <oddFooter>&amp;L&amp;"Verdana,обычный"&amp;9&amp;K00-026ver.3.3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4219-AC90-4728-8AFB-C69BC485F70C}">
  <sheetPr codeName="Лист13">
    <tabColor rgb="FFFFFF00"/>
    <pageSetUpPr fitToPage="1"/>
  </sheetPr>
  <dimension ref="A1:I40"/>
  <sheetViews>
    <sheetView showZeros="0" view="pageBreakPreview" zoomScale="90" zoomScaleNormal="100" zoomScaleSheetLayoutView="90" workbookViewId="0">
      <selection activeCell="F16" sqref="F16"/>
    </sheetView>
  </sheetViews>
  <sheetFormatPr defaultColWidth="9.109375" defaultRowHeight="10.199999999999999" x14ac:dyDescent="0.2"/>
  <cols>
    <col min="1" max="1" width="30.6640625" style="35" customWidth="1"/>
    <col min="2" max="2" width="20.44140625" style="35" customWidth="1"/>
    <col min="3" max="3" width="21" style="35" customWidth="1"/>
    <col min="4" max="6" width="15.6640625" style="35" customWidth="1"/>
    <col min="7" max="7" width="14.109375" style="35" customWidth="1"/>
    <col min="8" max="8" width="48.6640625" style="35" customWidth="1"/>
    <col min="9" max="9" width="4" style="35" customWidth="1"/>
    <col min="10" max="16384" width="9.109375" style="35"/>
  </cols>
  <sheetData>
    <row r="1" spans="1:9" ht="47.25" customHeight="1" x14ac:dyDescent="0.25">
      <c r="A1" s="77"/>
      <c r="B1" s="77"/>
      <c r="C1" s="77"/>
      <c r="D1" s="77"/>
      <c r="E1" s="77"/>
      <c r="F1" s="77"/>
      <c r="G1" s="77"/>
      <c r="H1" s="76" t="s">
        <v>358</v>
      </c>
      <c r="I1" s="56"/>
    </row>
    <row r="2" spans="1:9" ht="18" customHeight="1" x14ac:dyDescent="0.2">
      <c r="A2" s="139" t="s">
        <v>459</v>
      </c>
      <c r="B2" s="138"/>
      <c r="C2" s="65"/>
      <c r="D2" s="48"/>
      <c r="E2" s="48"/>
      <c r="F2" s="48"/>
      <c r="G2" s="52"/>
      <c r="H2" s="77" t="s">
        <v>359</v>
      </c>
    </row>
    <row r="3" spans="1:9" ht="8.1" customHeight="1" x14ac:dyDescent="0.2">
      <c r="A3" s="49"/>
      <c r="B3" s="50"/>
      <c r="C3" s="50"/>
      <c r="D3" s="50"/>
      <c r="E3" s="50"/>
      <c r="F3" s="50"/>
      <c r="G3" s="50"/>
      <c r="H3" s="50"/>
    </row>
    <row r="4" spans="1:9" ht="34.5" customHeight="1" x14ac:dyDescent="0.2">
      <c r="A4" s="36" t="s">
        <v>320</v>
      </c>
      <c r="B4" s="36" t="s">
        <v>410</v>
      </c>
      <c r="C4" s="36" t="s">
        <v>411</v>
      </c>
      <c r="D4" s="36" t="s">
        <v>317</v>
      </c>
      <c r="E4" s="36" t="s">
        <v>318</v>
      </c>
      <c r="F4" s="36" t="s">
        <v>319</v>
      </c>
      <c r="G4" s="36" t="s">
        <v>409</v>
      </c>
      <c r="H4" s="36" t="s">
        <v>412</v>
      </c>
    </row>
    <row r="5" spans="1:9" ht="17.100000000000001" customHeight="1" x14ac:dyDescent="0.2">
      <c r="A5" s="63"/>
      <c r="B5" s="100"/>
      <c r="C5" s="100"/>
      <c r="D5" s="61"/>
      <c r="E5" s="61"/>
      <c r="F5" s="61"/>
      <c r="G5" s="103"/>
      <c r="H5" s="129"/>
    </row>
    <row r="6" spans="1:9" ht="17.100000000000001" customHeight="1" x14ac:dyDescent="0.2">
      <c r="A6" s="63"/>
      <c r="B6" s="100"/>
      <c r="C6" s="100"/>
      <c r="D6" s="61"/>
      <c r="E6" s="61"/>
      <c r="F6" s="61"/>
      <c r="G6" s="103"/>
      <c r="H6" s="129"/>
    </row>
    <row r="7" spans="1:9" ht="17.100000000000001" customHeight="1" x14ac:dyDescent="0.2">
      <c r="A7" s="63"/>
      <c r="B7" s="100"/>
      <c r="C7" s="100"/>
      <c r="D7" s="61"/>
      <c r="E7" s="61"/>
      <c r="F7" s="61"/>
      <c r="G7" s="103"/>
      <c r="H7" s="129"/>
    </row>
    <row r="8" spans="1:9" ht="17.100000000000001" customHeight="1" x14ac:dyDescent="0.2">
      <c r="A8" s="63"/>
      <c r="B8" s="100"/>
      <c r="C8" s="100"/>
      <c r="D8" s="61"/>
      <c r="E8" s="61"/>
      <c r="F8" s="61"/>
      <c r="G8" s="103"/>
      <c r="H8" s="129"/>
    </row>
    <row r="9" spans="1:9" ht="17.100000000000001" customHeight="1" x14ac:dyDescent="0.2">
      <c r="A9" s="63"/>
      <c r="B9" s="100"/>
      <c r="C9" s="100"/>
      <c r="D9" s="61"/>
      <c r="E9" s="61"/>
      <c r="F9" s="61"/>
      <c r="G9" s="103"/>
      <c r="H9" s="129"/>
    </row>
    <row r="10" spans="1:9" ht="17.100000000000001" customHeight="1" x14ac:dyDescent="0.2">
      <c r="A10" s="63"/>
      <c r="B10" s="100"/>
      <c r="C10" s="100"/>
      <c r="D10" s="61"/>
      <c r="E10" s="61"/>
      <c r="F10" s="61"/>
      <c r="G10" s="103"/>
      <c r="H10" s="129"/>
    </row>
    <row r="11" spans="1:9" ht="17.100000000000001" customHeight="1" x14ac:dyDescent="0.2">
      <c r="A11" s="63"/>
      <c r="B11" s="100"/>
      <c r="C11" s="100"/>
      <c r="D11" s="61"/>
      <c r="E11" s="61"/>
      <c r="F11" s="61"/>
      <c r="G11" s="103"/>
      <c r="H11" s="129"/>
    </row>
    <row r="12" spans="1:9" ht="17.100000000000001" customHeight="1" x14ac:dyDescent="0.2">
      <c r="A12" s="63"/>
      <c r="B12" s="100"/>
      <c r="C12" s="100"/>
      <c r="D12" s="61"/>
      <c r="E12" s="61"/>
      <c r="F12" s="61"/>
      <c r="G12" s="103"/>
      <c r="H12" s="129"/>
    </row>
    <row r="13" spans="1:9" ht="17.100000000000001" customHeight="1" x14ac:dyDescent="0.2">
      <c r="A13" s="63"/>
      <c r="B13" s="100"/>
      <c r="C13" s="100"/>
      <c r="D13" s="61"/>
      <c r="E13" s="61"/>
      <c r="F13" s="61"/>
      <c r="G13" s="103"/>
      <c r="H13" s="129"/>
    </row>
    <row r="14" spans="1:9" ht="17.100000000000001" customHeight="1" x14ac:dyDescent="0.2">
      <c r="A14" s="63"/>
      <c r="B14" s="100"/>
      <c r="C14" s="100"/>
      <c r="D14" s="61"/>
      <c r="E14" s="61"/>
      <c r="F14" s="61"/>
      <c r="G14" s="103"/>
      <c r="H14" s="129"/>
    </row>
    <row r="15" spans="1:9" ht="17.100000000000001" customHeight="1" x14ac:dyDescent="0.2">
      <c r="A15" s="63"/>
      <c r="B15" s="100"/>
      <c r="C15" s="100"/>
      <c r="D15" s="61"/>
      <c r="E15" s="61"/>
      <c r="F15" s="61"/>
      <c r="G15" s="103"/>
      <c r="H15" s="129"/>
    </row>
    <row r="16" spans="1:9" ht="17.100000000000001" customHeight="1" x14ac:dyDescent="0.2">
      <c r="A16" s="63"/>
      <c r="B16" s="100"/>
      <c r="C16" s="100"/>
      <c r="D16" s="61"/>
      <c r="E16" s="61"/>
      <c r="F16" s="61"/>
      <c r="G16" s="103"/>
      <c r="H16" s="129"/>
    </row>
    <row r="17" spans="1:8" ht="17.100000000000001" customHeight="1" x14ac:dyDescent="0.2">
      <c r="A17" s="63"/>
      <c r="B17" s="100"/>
      <c r="C17" s="100"/>
      <c r="D17" s="61"/>
      <c r="E17" s="61"/>
      <c r="F17" s="61"/>
      <c r="G17" s="103"/>
      <c r="H17" s="129"/>
    </row>
    <row r="18" spans="1:8" ht="17.100000000000001" customHeight="1" x14ac:dyDescent="0.2">
      <c r="A18" s="63"/>
      <c r="B18" s="100"/>
      <c r="C18" s="100"/>
      <c r="D18" s="61"/>
      <c r="E18" s="61"/>
      <c r="F18" s="61"/>
      <c r="G18" s="103"/>
      <c r="H18" s="129"/>
    </row>
    <row r="19" spans="1:8" ht="17.100000000000001" customHeight="1" x14ac:dyDescent="0.2">
      <c r="A19" s="63"/>
      <c r="B19" s="100"/>
      <c r="C19" s="100"/>
      <c r="D19" s="61"/>
      <c r="E19" s="61"/>
      <c r="F19" s="61"/>
      <c r="G19" s="103"/>
      <c r="H19" s="129"/>
    </row>
    <row r="20" spans="1:8" ht="17.100000000000001" customHeight="1" x14ac:dyDescent="0.2">
      <c r="A20" s="63"/>
      <c r="B20" s="100"/>
      <c r="C20" s="100"/>
      <c r="D20" s="61"/>
      <c r="E20" s="61"/>
      <c r="F20" s="61"/>
      <c r="G20" s="103"/>
      <c r="H20" s="129"/>
    </row>
    <row r="21" spans="1:8" ht="17.100000000000001" customHeight="1" x14ac:dyDescent="0.2">
      <c r="A21" s="63"/>
      <c r="B21" s="100"/>
      <c r="C21" s="100"/>
      <c r="D21" s="61"/>
      <c r="E21" s="61"/>
      <c r="F21" s="61"/>
      <c r="G21" s="103"/>
      <c r="H21" s="129"/>
    </row>
    <row r="22" spans="1:8" ht="17.100000000000001" customHeight="1" x14ac:dyDescent="0.2">
      <c r="A22" s="63"/>
      <c r="B22" s="100"/>
      <c r="C22" s="100"/>
      <c r="D22" s="61"/>
      <c r="E22" s="61"/>
      <c r="F22" s="61"/>
      <c r="G22" s="103"/>
      <c r="H22" s="129"/>
    </row>
    <row r="23" spans="1:8" ht="17.100000000000001" customHeight="1" x14ac:dyDescent="0.2">
      <c r="A23" s="63"/>
      <c r="B23" s="100"/>
      <c r="C23" s="100"/>
      <c r="D23" s="61"/>
      <c r="E23" s="61"/>
      <c r="F23" s="61"/>
      <c r="G23" s="103"/>
      <c r="H23" s="129"/>
    </row>
    <row r="24" spans="1:8" ht="17.100000000000001" customHeight="1" x14ac:dyDescent="0.2">
      <c r="A24" s="63"/>
      <c r="B24" s="100"/>
      <c r="C24" s="100"/>
      <c r="D24" s="61"/>
      <c r="E24" s="61"/>
      <c r="F24" s="61"/>
      <c r="G24" s="103"/>
      <c r="H24" s="129"/>
    </row>
    <row r="25" spans="1:8" ht="17.100000000000001" customHeight="1" x14ac:dyDescent="0.2">
      <c r="A25" s="63"/>
      <c r="B25" s="100"/>
      <c r="C25" s="100"/>
      <c r="D25" s="61"/>
      <c r="E25" s="61"/>
      <c r="F25" s="61"/>
      <c r="G25" s="103"/>
      <c r="H25" s="129"/>
    </row>
    <row r="26" spans="1:8" ht="17.100000000000001" customHeight="1" x14ac:dyDescent="0.2">
      <c r="A26" s="63"/>
      <c r="B26" s="100"/>
      <c r="C26" s="100"/>
      <c r="D26" s="61"/>
      <c r="E26" s="61"/>
      <c r="F26" s="61"/>
      <c r="G26" s="103"/>
      <c r="H26" s="129"/>
    </row>
    <row r="27" spans="1:8" ht="17.100000000000001" customHeight="1" x14ac:dyDescent="0.2">
      <c r="A27" s="63"/>
      <c r="B27" s="100"/>
      <c r="C27" s="100"/>
      <c r="D27" s="61"/>
      <c r="E27" s="61"/>
      <c r="F27" s="61"/>
      <c r="G27" s="103"/>
      <c r="H27" s="129"/>
    </row>
    <row r="28" spans="1:8" ht="17.100000000000001" customHeight="1" x14ac:dyDescent="0.2">
      <c r="A28" s="63"/>
      <c r="B28" s="100"/>
      <c r="C28" s="100"/>
      <c r="D28" s="61"/>
      <c r="E28" s="61"/>
      <c r="F28" s="61"/>
      <c r="G28" s="103"/>
      <c r="H28" s="129"/>
    </row>
    <row r="29" spans="1:8" ht="17.100000000000001" customHeight="1" x14ac:dyDescent="0.2">
      <c r="A29" s="63"/>
      <c r="B29" s="100"/>
      <c r="C29" s="100"/>
      <c r="D29" s="61"/>
      <c r="E29" s="61"/>
      <c r="F29" s="61"/>
      <c r="G29" s="103"/>
      <c r="H29" s="129"/>
    </row>
    <row r="30" spans="1:8" ht="17.100000000000001" customHeight="1" x14ac:dyDescent="0.2">
      <c r="A30" s="63"/>
      <c r="B30" s="100"/>
      <c r="C30" s="100"/>
      <c r="D30" s="61"/>
      <c r="E30" s="61"/>
      <c r="F30" s="61"/>
      <c r="G30" s="103"/>
      <c r="H30" s="129"/>
    </row>
    <row r="31" spans="1:8" ht="17.100000000000001" customHeight="1" x14ac:dyDescent="0.2">
      <c r="A31" s="63"/>
      <c r="B31" s="100"/>
      <c r="C31" s="100"/>
      <c r="D31" s="61"/>
      <c r="E31" s="61"/>
      <c r="F31" s="61"/>
      <c r="G31" s="103"/>
      <c r="H31" s="129"/>
    </row>
    <row r="32" spans="1:8" ht="16.5" customHeight="1" x14ac:dyDescent="0.2">
      <c r="A32" s="53" t="s">
        <v>316</v>
      </c>
      <c r="B32" s="101">
        <f>SUM(B5:B31)</f>
        <v>0</v>
      </c>
      <c r="C32" s="101">
        <f>SUM(C5:C31)</f>
        <v>0</v>
      </c>
      <c r="D32" s="55"/>
      <c r="E32" s="55"/>
      <c r="F32" s="55"/>
      <c r="G32" s="102">
        <f>SUM(G5:G31)</f>
        <v>0</v>
      </c>
      <c r="H32" s="71"/>
    </row>
    <row r="33" spans="1:8" ht="12" customHeight="1" x14ac:dyDescent="0.2"/>
    <row r="34" spans="1:8" ht="16.5" customHeight="1" x14ac:dyDescent="0.2">
      <c r="A34" s="147" t="s">
        <v>441</v>
      </c>
      <c r="B34" s="237"/>
      <c r="C34" s="237"/>
      <c r="D34" s="237"/>
      <c r="E34" s="237"/>
      <c r="F34" s="237"/>
      <c r="G34" s="237"/>
      <c r="H34" s="237"/>
    </row>
    <row r="35" spans="1:8" ht="27.75" customHeight="1" x14ac:dyDescent="0.2">
      <c r="A35" s="236" t="s">
        <v>408</v>
      </c>
      <c r="B35" s="237"/>
      <c r="C35" s="237"/>
      <c r="D35" s="237"/>
      <c r="E35" s="237"/>
      <c r="F35" s="237"/>
      <c r="G35" s="237"/>
      <c r="H35" s="237"/>
    </row>
    <row r="36" spans="1:8" ht="11.4" x14ac:dyDescent="0.2">
      <c r="A36" s="238" t="s">
        <v>407</v>
      </c>
      <c r="B36" s="238"/>
      <c r="C36" s="238"/>
      <c r="D36" s="238"/>
      <c r="E36" s="238"/>
      <c r="F36" s="238"/>
      <c r="G36" s="238"/>
      <c r="H36" s="238"/>
    </row>
    <row r="37" spans="1:8" ht="36" customHeight="1" x14ac:dyDescent="0.2">
      <c r="A37" s="40" t="s">
        <v>344</v>
      </c>
      <c r="B37" s="8"/>
    </row>
    <row r="38" spans="1:8" ht="14.4" x14ac:dyDescent="0.2">
      <c r="B38" s="83" t="s">
        <v>8</v>
      </c>
      <c r="C38" s="105"/>
      <c r="D38" s="104" t="s">
        <v>413</v>
      </c>
      <c r="E38" s="132"/>
      <c r="F38" s="132"/>
    </row>
    <row r="39" spans="1:8" ht="11.4" x14ac:dyDescent="0.2">
      <c r="A39" s="40" t="s">
        <v>9</v>
      </c>
    </row>
    <row r="40" spans="1:8" x14ac:dyDescent="0.2">
      <c r="A40" s="51"/>
    </row>
  </sheetData>
  <mergeCells count="3">
    <mergeCell ref="A35:H35"/>
    <mergeCell ref="A34:H34"/>
    <mergeCell ref="A36:H36"/>
  </mergeCells>
  <printOptions horizontalCentered="1"/>
  <pageMargins left="0.23622047244094491" right="0.23622047244094491" top="0.31496062992125984" bottom="0.43307086614173229" header="0.31496062992125984" footer="0.31496062992125984"/>
  <pageSetup paperSize="9" scale="54" orientation="portrait" r:id="rId1"/>
  <headerFooter>
    <oddFooter>&amp;L&amp;"Verdana,обычный"&amp;9&amp;K00-026ver.3.3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>
    <tabColor rgb="FFFFFF00"/>
    <pageSetUpPr fitToPage="1"/>
  </sheetPr>
  <dimension ref="A1:I40"/>
  <sheetViews>
    <sheetView showZeros="0" view="pageBreakPreview" zoomScale="90" zoomScaleNormal="100" zoomScaleSheetLayoutView="90" workbookViewId="0">
      <selection activeCell="F16" sqref="F16"/>
    </sheetView>
  </sheetViews>
  <sheetFormatPr defaultColWidth="9.109375" defaultRowHeight="10.199999999999999" x14ac:dyDescent="0.2"/>
  <cols>
    <col min="1" max="1" width="30.6640625" style="35" customWidth="1"/>
    <col min="2" max="2" width="20.44140625" style="35" customWidth="1"/>
    <col min="3" max="3" width="21" style="35" customWidth="1"/>
    <col min="4" max="6" width="15.6640625" style="35" customWidth="1"/>
    <col min="7" max="7" width="14.109375" style="35" customWidth="1"/>
    <col min="8" max="8" width="48.6640625" style="35" customWidth="1"/>
    <col min="9" max="9" width="4" style="35" customWidth="1"/>
    <col min="10" max="16384" width="9.109375" style="35"/>
  </cols>
  <sheetData>
    <row r="1" spans="1:9" ht="47.25" customHeight="1" x14ac:dyDescent="0.25">
      <c r="A1" s="77"/>
      <c r="B1" s="77"/>
      <c r="C1" s="77"/>
      <c r="D1" s="77"/>
      <c r="E1" s="77"/>
      <c r="F1" s="77"/>
      <c r="G1" s="77"/>
      <c r="H1" s="76" t="s">
        <v>356</v>
      </c>
      <c r="I1" s="56"/>
    </row>
    <row r="2" spans="1:9" ht="18" customHeight="1" x14ac:dyDescent="0.2">
      <c r="A2" s="139" t="s">
        <v>459</v>
      </c>
      <c r="B2" s="137"/>
      <c r="C2" s="65"/>
      <c r="D2" s="48"/>
      <c r="E2" s="48"/>
      <c r="F2" s="48"/>
      <c r="G2" s="52"/>
      <c r="H2" s="77" t="s">
        <v>357</v>
      </c>
    </row>
    <row r="3" spans="1:9" ht="8.1" customHeight="1" x14ac:dyDescent="0.2">
      <c r="A3" s="49"/>
      <c r="B3" s="50"/>
      <c r="C3" s="50"/>
      <c r="D3" s="50"/>
      <c r="E3" s="50"/>
      <c r="F3" s="50"/>
      <c r="G3" s="50"/>
      <c r="H3" s="50"/>
    </row>
    <row r="4" spans="1:9" ht="34.5" customHeight="1" x14ac:dyDescent="0.2">
      <c r="A4" s="36" t="s">
        <v>320</v>
      </c>
      <c r="B4" s="36" t="s">
        <v>410</v>
      </c>
      <c r="C4" s="36" t="s">
        <v>411</v>
      </c>
      <c r="D4" s="36" t="s">
        <v>317</v>
      </c>
      <c r="E4" s="36" t="s">
        <v>318</v>
      </c>
      <c r="F4" s="36" t="s">
        <v>319</v>
      </c>
      <c r="G4" s="36" t="s">
        <v>409</v>
      </c>
      <c r="H4" s="36" t="s">
        <v>412</v>
      </c>
    </row>
    <row r="5" spans="1:9" ht="17.100000000000001" customHeight="1" x14ac:dyDescent="0.2">
      <c r="A5" s="63"/>
      <c r="B5" s="100"/>
      <c r="C5" s="100"/>
      <c r="D5" s="61"/>
      <c r="E5" s="61"/>
      <c r="F5" s="61"/>
      <c r="G5" s="103"/>
      <c r="H5" s="64"/>
    </row>
    <row r="6" spans="1:9" ht="17.100000000000001" customHeight="1" x14ac:dyDescent="0.2">
      <c r="A6" s="63"/>
      <c r="B6" s="100"/>
      <c r="C6" s="100"/>
      <c r="D6" s="61"/>
      <c r="E6" s="61"/>
      <c r="F6" s="61"/>
      <c r="G6" s="103"/>
      <c r="H6" s="64"/>
    </row>
    <row r="7" spans="1:9" ht="17.100000000000001" customHeight="1" x14ac:dyDescent="0.2">
      <c r="A7" s="63"/>
      <c r="B7" s="100"/>
      <c r="C7" s="100"/>
      <c r="D7" s="61"/>
      <c r="E7" s="61"/>
      <c r="F7" s="61"/>
      <c r="G7" s="103"/>
      <c r="H7" s="64"/>
    </row>
    <row r="8" spans="1:9" ht="17.100000000000001" customHeight="1" x14ac:dyDescent="0.2">
      <c r="A8" s="63"/>
      <c r="B8" s="100"/>
      <c r="C8" s="100"/>
      <c r="D8" s="61"/>
      <c r="E8" s="61"/>
      <c r="F8" s="61"/>
      <c r="G8" s="103"/>
      <c r="H8" s="64"/>
    </row>
    <row r="9" spans="1:9" ht="17.100000000000001" customHeight="1" x14ac:dyDescent="0.2">
      <c r="A9" s="63"/>
      <c r="B9" s="100"/>
      <c r="C9" s="100"/>
      <c r="D9" s="61"/>
      <c r="E9" s="61"/>
      <c r="F9" s="61"/>
      <c r="G9" s="103"/>
      <c r="H9" s="64"/>
    </row>
    <row r="10" spans="1:9" ht="17.100000000000001" customHeight="1" x14ac:dyDescent="0.2">
      <c r="A10" s="63"/>
      <c r="B10" s="100"/>
      <c r="C10" s="100"/>
      <c r="D10" s="61"/>
      <c r="E10" s="61"/>
      <c r="F10" s="61"/>
      <c r="G10" s="103"/>
      <c r="H10" s="64"/>
    </row>
    <row r="11" spans="1:9" ht="17.100000000000001" customHeight="1" x14ac:dyDescent="0.2">
      <c r="A11" s="63"/>
      <c r="B11" s="100"/>
      <c r="C11" s="100"/>
      <c r="D11" s="61"/>
      <c r="E11" s="61"/>
      <c r="F11" s="61"/>
      <c r="G11" s="103"/>
      <c r="H11" s="64"/>
    </row>
    <row r="12" spans="1:9" ht="17.100000000000001" customHeight="1" x14ac:dyDescent="0.2">
      <c r="A12" s="63"/>
      <c r="B12" s="100"/>
      <c r="C12" s="100"/>
      <c r="D12" s="61"/>
      <c r="E12" s="61"/>
      <c r="F12" s="61"/>
      <c r="G12" s="103"/>
      <c r="H12" s="64"/>
    </row>
    <row r="13" spans="1:9" ht="17.100000000000001" customHeight="1" x14ac:dyDescent="0.2">
      <c r="A13" s="63"/>
      <c r="B13" s="100"/>
      <c r="C13" s="100"/>
      <c r="D13" s="61"/>
      <c r="E13" s="61"/>
      <c r="F13" s="61"/>
      <c r="G13" s="103"/>
      <c r="H13" s="64"/>
    </row>
    <row r="14" spans="1:9" ht="17.100000000000001" customHeight="1" x14ac:dyDescent="0.2">
      <c r="A14" s="63"/>
      <c r="B14" s="100"/>
      <c r="C14" s="100"/>
      <c r="D14" s="61"/>
      <c r="E14" s="61"/>
      <c r="F14" s="61"/>
      <c r="G14" s="103"/>
      <c r="H14" s="64"/>
    </row>
    <row r="15" spans="1:9" ht="17.100000000000001" customHeight="1" x14ac:dyDescent="0.2">
      <c r="A15" s="63"/>
      <c r="B15" s="100"/>
      <c r="C15" s="100"/>
      <c r="D15" s="61"/>
      <c r="E15" s="61"/>
      <c r="F15" s="61"/>
      <c r="G15" s="103"/>
      <c r="H15" s="64"/>
    </row>
    <row r="16" spans="1:9" ht="17.100000000000001" customHeight="1" x14ac:dyDescent="0.2">
      <c r="A16" s="63"/>
      <c r="B16" s="100"/>
      <c r="C16" s="100"/>
      <c r="D16" s="61"/>
      <c r="E16" s="61"/>
      <c r="F16" s="61"/>
      <c r="G16" s="103"/>
      <c r="H16" s="64"/>
    </row>
    <row r="17" spans="1:8" ht="17.100000000000001" customHeight="1" x14ac:dyDescent="0.2">
      <c r="A17" s="63"/>
      <c r="B17" s="100"/>
      <c r="C17" s="100"/>
      <c r="D17" s="61"/>
      <c r="E17" s="61"/>
      <c r="F17" s="61"/>
      <c r="G17" s="103"/>
      <c r="H17" s="64"/>
    </row>
    <row r="18" spans="1:8" ht="17.100000000000001" customHeight="1" x14ac:dyDescent="0.2">
      <c r="A18" s="63"/>
      <c r="B18" s="100"/>
      <c r="C18" s="100"/>
      <c r="D18" s="61"/>
      <c r="E18" s="61"/>
      <c r="F18" s="61"/>
      <c r="G18" s="103"/>
      <c r="H18" s="64"/>
    </row>
    <row r="19" spans="1:8" ht="17.100000000000001" customHeight="1" x14ac:dyDescent="0.2">
      <c r="A19" s="63"/>
      <c r="B19" s="100"/>
      <c r="C19" s="100"/>
      <c r="D19" s="61"/>
      <c r="E19" s="61"/>
      <c r="F19" s="61"/>
      <c r="G19" s="103"/>
      <c r="H19" s="64"/>
    </row>
    <row r="20" spans="1:8" ht="17.100000000000001" customHeight="1" x14ac:dyDescent="0.2">
      <c r="A20" s="63"/>
      <c r="B20" s="100"/>
      <c r="C20" s="100"/>
      <c r="D20" s="61"/>
      <c r="E20" s="61"/>
      <c r="F20" s="61"/>
      <c r="G20" s="103"/>
      <c r="H20" s="64"/>
    </row>
    <row r="21" spans="1:8" ht="17.100000000000001" customHeight="1" x14ac:dyDescent="0.2">
      <c r="A21" s="63"/>
      <c r="B21" s="100"/>
      <c r="C21" s="100"/>
      <c r="D21" s="61"/>
      <c r="E21" s="61"/>
      <c r="F21" s="61"/>
      <c r="G21" s="103"/>
      <c r="H21" s="64"/>
    </row>
    <row r="22" spans="1:8" ht="17.100000000000001" customHeight="1" x14ac:dyDescent="0.2">
      <c r="A22" s="63"/>
      <c r="B22" s="100"/>
      <c r="C22" s="100"/>
      <c r="D22" s="61"/>
      <c r="E22" s="61"/>
      <c r="F22" s="61"/>
      <c r="G22" s="103"/>
      <c r="H22" s="64"/>
    </row>
    <row r="23" spans="1:8" ht="17.100000000000001" customHeight="1" x14ac:dyDescent="0.2">
      <c r="A23" s="63"/>
      <c r="B23" s="100"/>
      <c r="C23" s="100"/>
      <c r="D23" s="61"/>
      <c r="E23" s="61"/>
      <c r="F23" s="61"/>
      <c r="G23" s="103"/>
      <c r="H23" s="64"/>
    </row>
    <row r="24" spans="1:8" ht="17.100000000000001" customHeight="1" x14ac:dyDescent="0.2">
      <c r="A24" s="63"/>
      <c r="B24" s="100"/>
      <c r="C24" s="100"/>
      <c r="D24" s="61"/>
      <c r="E24" s="61"/>
      <c r="F24" s="61"/>
      <c r="G24" s="103"/>
      <c r="H24" s="64"/>
    </row>
    <row r="25" spans="1:8" ht="17.100000000000001" customHeight="1" x14ac:dyDescent="0.2">
      <c r="A25" s="63"/>
      <c r="B25" s="100"/>
      <c r="C25" s="100"/>
      <c r="D25" s="61"/>
      <c r="E25" s="61"/>
      <c r="F25" s="61"/>
      <c r="G25" s="103"/>
      <c r="H25" s="64"/>
    </row>
    <row r="26" spans="1:8" ht="17.100000000000001" customHeight="1" x14ac:dyDescent="0.2">
      <c r="A26" s="63"/>
      <c r="B26" s="100"/>
      <c r="C26" s="100"/>
      <c r="D26" s="61"/>
      <c r="E26" s="61"/>
      <c r="F26" s="61"/>
      <c r="G26" s="103"/>
      <c r="H26" s="64"/>
    </row>
    <row r="27" spans="1:8" ht="17.100000000000001" customHeight="1" x14ac:dyDescent="0.2">
      <c r="A27" s="63"/>
      <c r="B27" s="100"/>
      <c r="C27" s="100"/>
      <c r="D27" s="61"/>
      <c r="E27" s="61"/>
      <c r="F27" s="59"/>
      <c r="G27" s="103"/>
      <c r="H27" s="64"/>
    </row>
    <row r="28" spans="1:8" ht="17.100000000000001" customHeight="1" x14ac:dyDescent="0.2">
      <c r="A28" s="63"/>
      <c r="B28" s="100"/>
      <c r="C28" s="100"/>
      <c r="D28" s="61"/>
      <c r="E28" s="61"/>
      <c r="F28" s="61"/>
      <c r="G28" s="103"/>
      <c r="H28" s="64"/>
    </row>
    <row r="29" spans="1:8" ht="17.100000000000001" customHeight="1" x14ac:dyDescent="0.2">
      <c r="A29" s="63"/>
      <c r="B29" s="100"/>
      <c r="C29" s="100"/>
      <c r="D29" s="61"/>
      <c r="E29" s="61"/>
      <c r="F29" s="61"/>
      <c r="G29" s="103"/>
      <c r="H29" s="64"/>
    </row>
    <row r="30" spans="1:8" ht="17.100000000000001" customHeight="1" x14ac:dyDescent="0.2">
      <c r="A30" s="63"/>
      <c r="B30" s="100"/>
      <c r="C30" s="100"/>
      <c r="D30" s="61"/>
      <c r="E30" s="61"/>
      <c r="F30" s="61"/>
      <c r="G30" s="103"/>
      <c r="H30" s="64"/>
    </row>
    <row r="31" spans="1:8" ht="17.100000000000001" customHeight="1" x14ac:dyDescent="0.2">
      <c r="A31" s="63"/>
      <c r="B31" s="100"/>
      <c r="C31" s="100"/>
      <c r="D31" s="61"/>
      <c r="E31" s="61"/>
      <c r="F31" s="61"/>
      <c r="G31" s="103"/>
      <c r="H31" s="64"/>
    </row>
    <row r="32" spans="1:8" ht="16.5" customHeight="1" x14ac:dyDescent="0.2">
      <c r="A32" s="53" t="s">
        <v>316</v>
      </c>
      <c r="B32" s="101">
        <f>SUM(B5:B31)</f>
        <v>0</v>
      </c>
      <c r="C32" s="101">
        <f>SUM(C5:C31)</f>
        <v>0</v>
      </c>
      <c r="D32" s="55"/>
      <c r="E32" s="55"/>
      <c r="F32" s="55"/>
      <c r="G32" s="102">
        <f>SUM(G5:G31)</f>
        <v>0</v>
      </c>
      <c r="H32" s="71"/>
    </row>
    <row r="33" spans="1:8" ht="12" customHeight="1" x14ac:dyDescent="0.2"/>
    <row r="34" spans="1:8" ht="16.5" customHeight="1" x14ac:dyDescent="0.2">
      <c r="A34" s="147" t="s">
        <v>442</v>
      </c>
      <c r="B34" s="237"/>
      <c r="C34" s="237"/>
      <c r="D34" s="237"/>
      <c r="E34" s="237"/>
      <c r="F34" s="237"/>
      <c r="G34" s="237"/>
      <c r="H34" s="237"/>
    </row>
    <row r="35" spans="1:8" ht="27.75" customHeight="1" x14ac:dyDescent="0.2">
      <c r="A35" s="236" t="s">
        <v>408</v>
      </c>
      <c r="B35" s="237"/>
      <c r="C35" s="237"/>
      <c r="D35" s="237"/>
      <c r="E35" s="237"/>
      <c r="F35" s="237"/>
      <c r="G35" s="237"/>
      <c r="H35" s="237"/>
    </row>
    <row r="36" spans="1:8" ht="11.4" x14ac:dyDescent="0.2">
      <c r="A36" s="238" t="s">
        <v>407</v>
      </c>
      <c r="B36" s="238"/>
      <c r="C36" s="238"/>
      <c r="D36" s="238"/>
      <c r="E36" s="238"/>
      <c r="F36" s="238"/>
      <c r="G36" s="238"/>
      <c r="H36" s="238"/>
    </row>
    <row r="37" spans="1:8" ht="36" customHeight="1" x14ac:dyDescent="0.2">
      <c r="A37" s="40" t="s">
        <v>344</v>
      </c>
      <c r="B37" s="8"/>
    </row>
    <row r="38" spans="1:8" ht="14.4" x14ac:dyDescent="0.2">
      <c r="B38" s="83" t="s">
        <v>8</v>
      </c>
      <c r="C38" s="105"/>
      <c r="D38" s="104" t="s">
        <v>413</v>
      </c>
      <c r="E38" s="132"/>
      <c r="F38" s="132"/>
    </row>
    <row r="39" spans="1:8" ht="11.4" x14ac:dyDescent="0.2">
      <c r="A39" s="40" t="s">
        <v>9</v>
      </c>
    </row>
    <row r="40" spans="1:8" x14ac:dyDescent="0.2">
      <c r="A40" s="51"/>
    </row>
  </sheetData>
  <mergeCells count="3">
    <mergeCell ref="A36:H36"/>
    <mergeCell ref="A34:H34"/>
    <mergeCell ref="A35:H35"/>
  </mergeCells>
  <printOptions horizontalCentered="1"/>
  <pageMargins left="0.23622047244094491" right="0.23622047244094491" top="0.31496062992125984" bottom="0.43307086614173229" header="0.31496062992125984" footer="0.31496062992125984"/>
  <pageSetup paperSize="9" scale="54" orientation="portrait" r:id="rId1"/>
  <headerFooter>
    <oddFooter>&amp;L&amp;"Verdana,обычный"&amp;9&amp;K00-026ver.3.3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>
    <tabColor rgb="FFFFFF00"/>
    <pageSetUpPr fitToPage="1"/>
  </sheetPr>
  <dimension ref="A1:G34"/>
  <sheetViews>
    <sheetView showZeros="0" view="pageBreakPreview" zoomScale="90" zoomScaleNormal="100" zoomScaleSheetLayoutView="90" workbookViewId="0">
      <selection activeCell="F16" sqref="F16"/>
    </sheetView>
  </sheetViews>
  <sheetFormatPr defaultColWidth="12.5546875" defaultRowHeight="10.199999999999999" x14ac:dyDescent="0.2"/>
  <cols>
    <col min="1" max="1" width="30.6640625" style="35" customWidth="1"/>
    <col min="2" max="2" width="24.6640625" style="35" customWidth="1"/>
    <col min="3" max="4" width="12.6640625" style="35" customWidth="1"/>
    <col min="5" max="5" width="19.6640625" style="35" customWidth="1"/>
    <col min="6" max="6" width="28.44140625" style="35" customWidth="1"/>
    <col min="7" max="7" width="43" style="35" customWidth="1"/>
    <col min="8" max="13" width="7" style="35" customWidth="1"/>
    <col min="14" max="22" width="11" style="35" customWidth="1"/>
    <col min="23" max="16384" width="12.5546875" style="35"/>
  </cols>
  <sheetData>
    <row r="1" spans="1:7" ht="49.5" customHeight="1" x14ac:dyDescent="0.25">
      <c r="A1" s="74"/>
      <c r="B1" s="74"/>
      <c r="C1" s="74"/>
      <c r="D1" s="74"/>
      <c r="E1" s="74"/>
      <c r="F1" s="74"/>
      <c r="G1" s="76" t="s">
        <v>353</v>
      </c>
    </row>
    <row r="2" spans="1:7" ht="18" customHeight="1" x14ac:dyDescent="0.2">
      <c r="A2" s="78" t="s">
        <v>348</v>
      </c>
      <c r="B2" s="62">
        <f>'Приложение 1'!C2</f>
        <v>0</v>
      </c>
      <c r="D2" s="37"/>
      <c r="E2" s="37"/>
      <c r="F2" s="37"/>
      <c r="G2" s="77" t="s">
        <v>352</v>
      </c>
    </row>
    <row r="3" spans="1:7" ht="7.5" customHeight="1" x14ac:dyDescent="0.2">
      <c r="A3" s="106"/>
      <c r="B3" s="106"/>
      <c r="C3" s="106"/>
      <c r="D3" s="106"/>
      <c r="E3" s="106"/>
      <c r="F3" s="106"/>
      <c r="G3" s="106"/>
    </row>
    <row r="4" spans="1:7" ht="42" customHeight="1" x14ac:dyDescent="0.2">
      <c r="A4" s="36" t="s">
        <v>320</v>
      </c>
      <c r="B4" s="36" t="s">
        <v>314</v>
      </c>
      <c r="C4" s="36" t="s">
        <v>321</v>
      </c>
      <c r="D4" s="36" t="s">
        <v>334</v>
      </c>
      <c r="E4" s="36" t="s">
        <v>345</v>
      </c>
      <c r="F4" s="36" t="s">
        <v>315</v>
      </c>
      <c r="G4" s="36" t="s">
        <v>322</v>
      </c>
    </row>
    <row r="5" spans="1:7" ht="17.100000000000001" customHeight="1" x14ac:dyDescent="0.2">
      <c r="A5" s="58"/>
      <c r="B5" s="58"/>
      <c r="C5" s="61"/>
      <c r="D5" s="61"/>
      <c r="E5" s="130"/>
      <c r="F5" s="57"/>
      <c r="G5" s="73"/>
    </row>
    <row r="6" spans="1:7" ht="17.100000000000001" customHeight="1" x14ac:dyDescent="0.2">
      <c r="A6" s="58"/>
      <c r="B6" s="58"/>
      <c r="C6" s="61"/>
      <c r="D6" s="61"/>
      <c r="E6" s="130"/>
      <c r="F6" s="57"/>
      <c r="G6" s="73"/>
    </row>
    <row r="7" spans="1:7" ht="17.100000000000001" customHeight="1" x14ac:dyDescent="0.2">
      <c r="A7" s="58"/>
      <c r="B7" s="58"/>
      <c r="C7" s="61"/>
      <c r="D7" s="61"/>
      <c r="E7" s="130"/>
      <c r="F7" s="57"/>
      <c r="G7" s="73"/>
    </row>
    <row r="8" spans="1:7" ht="17.100000000000001" customHeight="1" x14ac:dyDescent="0.2">
      <c r="A8" s="58"/>
      <c r="B8" s="58"/>
      <c r="C8" s="61"/>
      <c r="D8" s="61"/>
      <c r="E8" s="130"/>
      <c r="F8" s="57"/>
      <c r="G8" s="73"/>
    </row>
    <row r="9" spans="1:7" ht="17.100000000000001" customHeight="1" x14ac:dyDescent="0.2">
      <c r="A9" s="58"/>
      <c r="B9" s="58"/>
      <c r="C9" s="61"/>
      <c r="D9" s="61"/>
      <c r="E9" s="130"/>
      <c r="F9" s="57"/>
      <c r="G9" s="73"/>
    </row>
    <row r="10" spans="1:7" ht="17.100000000000001" customHeight="1" x14ac:dyDescent="0.2">
      <c r="A10" s="58"/>
      <c r="B10" s="58"/>
      <c r="C10" s="61"/>
      <c r="D10" s="61"/>
      <c r="E10" s="130"/>
      <c r="F10" s="57"/>
      <c r="G10" s="73"/>
    </row>
    <row r="11" spans="1:7" ht="17.100000000000001" customHeight="1" x14ac:dyDescent="0.2">
      <c r="A11" s="58"/>
      <c r="B11" s="58"/>
      <c r="C11" s="61"/>
      <c r="D11" s="61"/>
      <c r="E11" s="130"/>
      <c r="F11" s="57"/>
      <c r="G11" s="73"/>
    </row>
    <row r="12" spans="1:7" ht="17.100000000000001" customHeight="1" x14ac:dyDescent="0.2">
      <c r="A12" s="58"/>
      <c r="B12" s="58"/>
      <c r="C12" s="61"/>
      <c r="D12" s="61"/>
      <c r="E12" s="130"/>
      <c r="F12" s="57"/>
      <c r="G12" s="73"/>
    </row>
    <row r="13" spans="1:7" ht="17.100000000000001" customHeight="1" x14ac:dyDescent="0.2">
      <c r="A13" s="58"/>
      <c r="B13" s="58"/>
      <c r="C13" s="61"/>
      <c r="D13" s="61"/>
      <c r="E13" s="130"/>
      <c r="F13" s="57"/>
      <c r="G13" s="73"/>
    </row>
    <row r="14" spans="1:7" ht="17.100000000000001" customHeight="1" x14ac:dyDescent="0.2">
      <c r="A14" s="58"/>
      <c r="B14" s="58"/>
      <c r="C14" s="61"/>
      <c r="D14" s="61"/>
      <c r="E14" s="130"/>
      <c r="F14" s="57"/>
      <c r="G14" s="73"/>
    </row>
    <row r="15" spans="1:7" ht="17.100000000000001" customHeight="1" x14ac:dyDescent="0.2">
      <c r="A15" s="58"/>
      <c r="B15" s="58"/>
      <c r="C15" s="61"/>
      <c r="D15" s="61"/>
      <c r="E15" s="130"/>
      <c r="F15" s="57"/>
      <c r="G15" s="73"/>
    </row>
    <row r="16" spans="1:7" ht="17.100000000000001" customHeight="1" x14ac:dyDescent="0.2">
      <c r="A16" s="58"/>
      <c r="B16" s="58"/>
      <c r="C16" s="61"/>
      <c r="D16" s="61"/>
      <c r="E16" s="130"/>
      <c r="F16" s="57"/>
      <c r="G16" s="73"/>
    </row>
    <row r="17" spans="1:7" ht="17.100000000000001" customHeight="1" x14ac:dyDescent="0.2">
      <c r="A17" s="58"/>
      <c r="B17" s="58"/>
      <c r="C17" s="61"/>
      <c r="D17" s="61"/>
      <c r="E17" s="130"/>
      <c r="F17" s="57"/>
      <c r="G17" s="73"/>
    </row>
    <row r="18" spans="1:7" ht="17.100000000000001" customHeight="1" x14ac:dyDescent="0.2">
      <c r="A18" s="58"/>
      <c r="B18" s="58"/>
      <c r="C18" s="61"/>
      <c r="D18" s="61"/>
      <c r="E18" s="130"/>
      <c r="F18" s="57"/>
      <c r="G18" s="73"/>
    </row>
    <row r="19" spans="1:7" ht="17.100000000000001" customHeight="1" x14ac:dyDescent="0.2">
      <c r="A19" s="58"/>
      <c r="B19" s="58"/>
      <c r="C19" s="61"/>
      <c r="D19" s="61"/>
      <c r="E19" s="130"/>
      <c r="F19" s="57"/>
      <c r="G19" s="73"/>
    </row>
    <row r="20" spans="1:7" ht="17.100000000000001" customHeight="1" x14ac:dyDescent="0.2">
      <c r="A20" s="58"/>
      <c r="B20" s="58"/>
      <c r="C20" s="61"/>
      <c r="D20" s="61"/>
      <c r="E20" s="130"/>
      <c r="F20" s="57"/>
      <c r="G20" s="73"/>
    </row>
    <row r="21" spans="1:7" ht="17.100000000000001" customHeight="1" x14ac:dyDescent="0.2">
      <c r="A21" s="58"/>
      <c r="B21" s="58"/>
      <c r="C21" s="61"/>
      <c r="D21" s="61"/>
      <c r="E21" s="130"/>
      <c r="F21" s="57"/>
      <c r="G21" s="73"/>
    </row>
    <row r="22" spans="1:7" ht="17.100000000000001" customHeight="1" x14ac:dyDescent="0.2">
      <c r="A22" s="58"/>
      <c r="B22" s="58"/>
      <c r="C22" s="61"/>
      <c r="D22" s="61"/>
      <c r="E22" s="130"/>
      <c r="F22" s="57"/>
      <c r="G22" s="73"/>
    </row>
    <row r="23" spans="1:7" ht="17.100000000000001" customHeight="1" x14ac:dyDescent="0.2">
      <c r="A23" s="58"/>
      <c r="B23" s="58"/>
      <c r="C23" s="61"/>
      <c r="D23" s="61"/>
      <c r="E23" s="130"/>
      <c r="F23" s="57"/>
      <c r="G23" s="73"/>
    </row>
    <row r="24" spans="1:7" ht="17.100000000000001" customHeight="1" x14ac:dyDescent="0.2">
      <c r="A24" s="58"/>
      <c r="B24" s="58"/>
      <c r="C24" s="61"/>
      <c r="D24" s="61"/>
      <c r="E24" s="131"/>
      <c r="F24" s="57"/>
      <c r="G24" s="72"/>
    </row>
    <row r="25" spans="1:7" ht="17.100000000000001" customHeight="1" x14ac:dyDescent="0.2">
      <c r="A25" s="58"/>
      <c r="B25" s="58"/>
      <c r="C25" s="61"/>
      <c r="D25" s="61"/>
      <c r="E25" s="131"/>
      <c r="F25" s="57"/>
      <c r="G25" s="72"/>
    </row>
    <row r="26" spans="1:7" ht="17.100000000000001" customHeight="1" x14ac:dyDescent="0.2">
      <c r="A26" s="58"/>
      <c r="B26" s="58"/>
      <c r="C26" s="61"/>
      <c r="D26" s="61"/>
      <c r="E26" s="131"/>
      <c r="F26" s="57"/>
      <c r="G26" s="72"/>
    </row>
    <row r="27" spans="1:7" ht="17.100000000000001" customHeight="1" x14ac:dyDescent="0.2">
      <c r="A27" s="58"/>
      <c r="B27" s="58"/>
      <c r="C27" s="61"/>
      <c r="D27" s="61"/>
      <c r="E27" s="130"/>
      <c r="F27" s="57"/>
      <c r="G27" s="73"/>
    </row>
    <row r="28" spans="1:7" ht="17.100000000000001" customHeight="1" x14ac:dyDescent="0.2">
      <c r="A28" s="58"/>
      <c r="B28" s="58"/>
      <c r="C28" s="61"/>
      <c r="D28" s="61"/>
      <c r="E28" s="130"/>
      <c r="F28" s="57"/>
      <c r="G28" s="73"/>
    </row>
    <row r="29" spans="1:7" ht="17.100000000000001" customHeight="1" x14ac:dyDescent="0.2">
      <c r="A29" s="58"/>
      <c r="B29" s="58"/>
      <c r="C29" s="61"/>
      <c r="D29" s="142" t="s">
        <v>470</v>
      </c>
      <c r="E29" s="143">
        <f>SUM(E5:E28)</f>
        <v>0</v>
      </c>
      <c r="F29" s="57"/>
      <c r="G29" s="73"/>
    </row>
    <row r="30" spans="1:7" ht="20.25" customHeight="1" x14ac:dyDescent="0.2"/>
    <row r="32" spans="1:7" ht="14.4" x14ac:dyDescent="0.3">
      <c r="A32" s="41" t="s">
        <v>429</v>
      </c>
      <c r="B32" s="133"/>
      <c r="C32" s="135" t="s">
        <v>331</v>
      </c>
      <c r="D32" s="136"/>
      <c r="E32" s="135"/>
      <c r="F32"/>
    </row>
    <row r="33" spans="1:4" x14ac:dyDescent="0.2">
      <c r="B33" s="134" t="s">
        <v>8</v>
      </c>
      <c r="D33" s="134" t="s">
        <v>413</v>
      </c>
    </row>
    <row r="34" spans="1:4" ht="11.4" x14ac:dyDescent="0.2">
      <c r="A34" s="40" t="s">
        <v>9</v>
      </c>
    </row>
  </sheetData>
  <printOptions horizontalCentered="1"/>
  <pageMargins left="0.23622047244094491" right="0.23622047244094491" top="0.31496062992125984" bottom="0.43307086614173229" header="0.31496062992125984" footer="0.31496062992125984"/>
  <pageSetup paperSize="9" scale="57" orientation="portrait" r:id="rId1"/>
  <headerFooter>
    <oddFooter>&amp;L&amp;"Verdana,обычный"&amp;9&amp;K00-026ver.3.3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Перечень документов</vt:lpstr>
      <vt:lpstr>Анкета</vt:lpstr>
      <vt:lpstr>техлист</vt:lpstr>
      <vt:lpstr>Приложение 1</vt:lpstr>
      <vt:lpstr>Приложение 2</vt:lpstr>
      <vt:lpstr>Приложение 3</vt:lpstr>
      <vt:lpstr>Приложение 4</vt:lpstr>
      <vt:lpstr>Приложение 5</vt:lpstr>
      <vt:lpstr>Анкета!Область_печати</vt:lpstr>
      <vt:lpstr>'Перечень документов'!Область_печати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2024-09-30T13:23:43Z</dcterms:modified>
</cp:coreProperties>
</file>